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ppe.cambareri\Desktop\"/>
    </mc:Choice>
  </mc:AlternateContent>
  <bookViews>
    <workbookView xWindow="0" yWindow="0" windowWidth="23040" windowHeight="879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C88" i="1"/>
  <c r="U88" i="1"/>
  <c r="T88" i="1"/>
  <c r="O88" i="1"/>
  <c r="M88" i="1" l="1"/>
  <c r="R88" i="1"/>
  <c r="V88" i="1"/>
  <c r="N88" i="1"/>
  <c r="F88" i="1"/>
  <c r="L88" i="1" s="1"/>
  <c r="Q88" i="1"/>
  <c r="S88" i="1"/>
  <c r="W88" i="1"/>
  <c r="H88" i="1"/>
  <c r="G88" i="1" l="1"/>
  <c r="E88" i="1" l="1"/>
  <c r="K88" i="1" s="1"/>
  <c r="I88" i="1" l="1"/>
  <c r="D88" i="1"/>
  <c r="J88" i="1" s="1"/>
</calcChain>
</file>

<file path=xl/sharedStrings.xml><?xml version="1.0" encoding="utf-8"?>
<sst xmlns="http://schemas.openxmlformats.org/spreadsheetml/2006/main" count="113" uniqueCount="113">
  <si>
    <t>Comune</t>
  </si>
  <si>
    <t>Pr                        Residenti 2016</t>
  </si>
  <si>
    <t>PT                                                                           Produzione Totale                                                 (t/a)</t>
  </si>
  <si>
    <t>RT         Rifiuti Totali (t/a)       (RU+RD)</t>
  </si>
  <si>
    <t xml:space="preserve">RU                                                                     Rifiuti Urbani Indifferenziati                  (t/a) </t>
  </si>
  <si>
    <t>RD                                             Raccolte Differenziate           (t/a)</t>
  </si>
  <si>
    <t>ALTRI     (t/a)</t>
  </si>
  <si>
    <t>% di RD                            (RD/RT)</t>
  </si>
  <si>
    <t>PT                                        pro capite                 (Kg/ab*g)</t>
  </si>
  <si>
    <t>RT                                        pro capite                  (Kg/ab*g)</t>
  </si>
  <si>
    <t>RU  pro capite rifiuti destinati allo smaltimento                                            (Kg/ab*g)</t>
  </si>
  <si>
    <t>Frazione Organica          (t/a)</t>
  </si>
  <si>
    <t>Sfalci e potature             (t/a)</t>
  </si>
  <si>
    <t>Carta e Cartone          (t/a)</t>
  </si>
  <si>
    <t>Vetro      (t/a)</t>
  </si>
  <si>
    <t>Multi materiale        (t/a)</t>
  </si>
  <si>
    <t>Metalli                                                  e contenitori metallici          (t/a)</t>
  </si>
  <si>
    <t>Plastica      (t/a)</t>
  </si>
  <si>
    <t>Legno       (t/a)</t>
  </si>
  <si>
    <t>Tessili       (t/a)</t>
  </si>
  <si>
    <t>Ingombranti                                                                      e RAEE avviati a recupero                                          (t/a)</t>
  </si>
  <si>
    <t>sabbie da spazzamento che non entrano nel conteggio rifiuti</t>
  </si>
  <si>
    <t>ALBANOVERCELLESE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</si>
  <si>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</si>
  <si>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</si>
  <si>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</si>
  <si>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</si>
  <si>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</si>
  <si>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</si>
  <si>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</si>
  <si>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</si>
  <si>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</si>
  <si>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</si>
  <si>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</si>
  <si>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</si>
  <si>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</si>
  <si>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</si>
  <si>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</si>
  <si>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</si>
  <si>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</si>
  <si>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</si>
  <si>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</si>
  <si>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</si>
  <si>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</si>
  <si>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</si>
  <si>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</si>
  <si>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</si>
  <si>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</si>
  <si>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</si>
  <si>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</si>
  <si>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</si>
  <si>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</si>
  <si>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</si>
  <si>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</si>
  <si>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</si>
  <si>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</si>
  <si>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</si>
  <si>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</si>
  <si>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</si>
  <si>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</si>
  <si>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</si>
  <si>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</si>
  <si>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</si>
  <si>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</si>
  <si>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</si>
  <si>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</si>
  <si>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</si>
  <si>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</si>
  <si>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</si>
  <si>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</si>
  <si>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</si>
  <si>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</si>
  <si>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</si>
  <si>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</si>
  <si>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</si>
  <si>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</si>
  <si>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</si>
  <si>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</si>
  <si>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</si>
  <si>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</si>
  <si>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</si>
  <si>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</si>
  <si>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</si>
  <si>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</si>
  <si>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</si>
  <si>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</si>
  <si>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</si>
  <si>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</si>
  <si>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</si>
  <si>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</si>
  <si>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</si>
  <si>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</si>
  <si>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</si>
  <si>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</si>
  <si>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</si>
  <si>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</si>
  <si>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</si>
  <si>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</si>
  <si>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</si>
  <si>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</si>
  <si>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</si>
  <si>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</si>
  <si>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</si>
  <si>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</si>
  <si>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</si>
  <si>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</si>
  <si>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</si>
  <si>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>TOTALE</t>
  </si>
  <si>
    <t>NB. I dati pubblicati sono da intendersi provvisori in quanto:</t>
  </si>
  <si>
    <t>A.Possono non essere conteggiati alcuni dati riferiti ai rifiuti raccolti presso i C.C.R</t>
  </si>
  <si>
    <t>B.Sono soggetti al controllo e all'approvazione ufficiale da parte della regione Piemonte ai sensi della L.R. del 24/10/2002 n° 24 e S.M.e I. e del D.G.R. del 10/07/2000 n° 43‐435 e S.M. e I.</t>
  </si>
  <si>
    <t>C. Non sono stati conteggiati i dati del Comune di Borgosesia in quanto mancanti</t>
  </si>
  <si>
    <t>D. Per il calcolo  della %RD è stato utilizzato il vecchio metodo regionale approvato con D.G.R. n. 43-435 e s.m. e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</si>
</sst>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/>
    <xf numFmtId="1" fontId="2" fillId="4" borderId="2" xfId="0" applyNumberFormat="1" applyFont="1" applyFill="1" applyBorder="1"/>
    <xf numFmtId="165" fontId="2" fillId="4" borderId="3" xfId="0" applyNumberFormat="1" applyFont="1" applyFill="1" applyBorder="1"/>
    <xf numFmtId="164" fontId="2" fillId="4" borderId="3" xfId="0" applyNumberFormat="1" applyFont="1" applyFill="1" applyBorder="1"/>
    <xf numFmtId="0" fontId="2" fillId="4" borderId="0" xfId="0" applyFont="1" applyFill="1" applyBorder="1"/>
    <xf numFmtId="164" fontId="2" fillId="2" borderId="2" xfId="0" applyNumberFormat="1" applyFont="1" applyFill="1" applyBorder="1"/>
    <xf numFmtId="1" fontId="2" fillId="2" borderId="2" xfId="0" applyNumberFormat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5" borderId="2" xfId="0" applyNumberFormat="1" applyFont="1" applyFill="1" applyBorder="1"/>
    <xf numFmtId="1" fontId="2" fillId="5" borderId="2" xfId="0" applyNumberFormat="1" applyFont="1" applyFill="1" applyBorder="1"/>
    <xf numFmtId="165" fontId="2" fillId="5" borderId="3" xfId="0" applyNumberFormat="1" applyFont="1" applyFill="1" applyBorder="1"/>
    <xf numFmtId="164" fontId="2" fillId="5" borderId="3" xfId="0" applyNumberFormat="1" applyFont="1" applyFill="1" applyBorder="1"/>
    <xf numFmtId="164" fontId="2" fillId="4" borderId="4" xfId="0" applyNumberFormat="1" applyFont="1" applyFill="1" applyBorder="1"/>
    <xf numFmtId="4" fontId="2" fillId="2" borderId="0" xfId="0" applyNumberFormat="1" applyFont="1" applyFill="1" applyBorder="1"/>
    <xf numFmtId="4" fontId="4" fillId="6" borderId="5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 applyProtection="1"/>
    <xf numFmtId="4" fontId="2" fillId="6" borderId="7" xfId="0" applyNumberFormat="1" applyFont="1" applyFill="1" applyBorder="1"/>
    <xf numFmtId="10" fontId="2" fillId="6" borderId="7" xfId="1" applyNumberFormat="1" applyFont="1" applyFill="1" applyBorder="1"/>
    <xf numFmtId="164" fontId="2" fillId="7" borderId="1" xfId="0" applyNumberFormat="1" applyFont="1" applyFill="1" applyBorder="1"/>
    <xf numFmtId="4" fontId="3" fillId="7" borderId="8" xfId="0" applyNumberFormat="1" applyFont="1" applyFill="1" applyBorder="1"/>
    <xf numFmtId="4" fontId="2" fillId="0" borderId="0" xfId="0" applyNumberFormat="1" applyFont="1" applyFill="1" applyBorder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79" workbookViewId="0">
      <selection activeCell="B95" sqref="B95"/>
    </sheetView>
  </sheetViews>
  <sheetFormatPr defaultColWidth="9.109375" defaultRowHeight="14.4" x14ac:dyDescent="0.3"/>
  <cols>
    <col min="1" max="1" width="4.6640625" style="1" customWidth="1"/>
    <col min="2" max="2" width="29.109375" style="2" bestFit="1" customWidth="1"/>
    <col min="3" max="3" width="11" style="3" customWidth="1"/>
    <col min="4" max="5" width="11.44140625" style="2" customWidth="1"/>
    <col min="6" max="6" width="14" style="2" customWidth="1"/>
    <col min="7" max="7" width="12.88671875" style="2" customWidth="1"/>
    <col min="8" max="8" width="9.109375" style="2"/>
    <col min="9" max="9" width="12.44140625" style="2" customWidth="1"/>
    <col min="10" max="11" width="9.88671875" style="2" bestFit="1" customWidth="1"/>
    <col min="12" max="12" width="12.5546875" style="2" bestFit="1" customWidth="1"/>
    <col min="13" max="16" width="9.109375" style="2"/>
    <col min="17" max="18" width="10.5546875" style="2" customWidth="1"/>
    <col min="19" max="21" width="9.109375" style="2"/>
    <col min="22" max="22" width="12.6640625" style="2" customWidth="1"/>
    <col min="23" max="23" width="13.88671875" style="3" customWidth="1"/>
    <col min="24" max="256" width="9.109375" style="2"/>
    <col min="257" max="257" width="4.6640625" style="2" customWidth="1"/>
    <col min="258" max="258" width="29.109375" style="2" bestFit="1" customWidth="1"/>
    <col min="259" max="259" width="11" style="2" customWidth="1"/>
    <col min="260" max="261" width="11.44140625" style="2" customWidth="1"/>
    <col min="262" max="262" width="14" style="2" customWidth="1"/>
    <col min="263" max="263" width="12.88671875" style="2" customWidth="1"/>
    <col min="264" max="264" width="9.109375" style="2"/>
    <col min="265" max="265" width="12.44140625" style="2" customWidth="1"/>
    <col min="266" max="267" width="9.88671875" style="2" bestFit="1" customWidth="1"/>
    <col min="268" max="268" width="12.5546875" style="2" bestFit="1" customWidth="1"/>
    <col min="269" max="272" width="9.109375" style="2"/>
    <col min="273" max="274" width="10.5546875" style="2" customWidth="1"/>
    <col min="275" max="277" width="9.109375" style="2"/>
    <col min="278" max="278" width="12.6640625" style="2" customWidth="1"/>
    <col min="279" max="279" width="13.88671875" style="2" customWidth="1"/>
    <col min="280" max="512" width="9.109375" style="2"/>
    <col min="513" max="513" width="4.6640625" style="2" customWidth="1"/>
    <col min="514" max="514" width="29.109375" style="2" bestFit="1" customWidth="1"/>
    <col min="515" max="515" width="11" style="2" customWidth="1"/>
    <col min="516" max="517" width="11.44140625" style="2" customWidth="1"/>
    <col min="518" max="518" width="14" style="2" customWidth="1"/>
    <col min="519" max="519" width="12.88671875" style="2" customWidth="1"/>
    <col min="520" max="520" width="9.109375" style="2"/>
    <col min="521" max="521" width="12.44140625" style="2" customWidth="1"/>
    <col min="522" max="523" width="9.88671875" style="2" bestFit="1" customWidth="1"/>
    <col min="524" max="524" width="12.5546875" style="2" bestFit="1" customWidth="1"/>
    <col min="525" max="528" width="9.109375" style="2"/>
    <col min="529" max="530" width="10.5546875" style="2" customWidth="1"/>
    <col min="531" max="533" width="9.109375" style="2"/>
    <col min="534" max="534" width="12.6640625" style="2" customWidth="1"/>
    <col min="535" max="535" width="13.88671875" style="2" customWidth="1"/>
    <col min="536" max="768" width="9.109375" style="2"/>
    <col min="769" max="769" width="4.6640625" style="2" customWidth="1"/>
    <col min="770" max="770" width="29.109375" style="2" bestFit="1" customWidth="1"/>
    <col min="771" max="771" width="11" style="2" customWidth="1"/>
    <col min="772" max="773" width="11.44140625" style="2" customWidth="1"/>
    <col min="774" max="774" width="14" style="2" customWidth="1"/>
    <col min="775" max="775" width="12.88671875" style="2" customWidth="1"/>
    <col min="776" max="776" width="9.109375" style="2"/>
    <col min="777" max="777" width="12.44140625" style="2" customWidth="1"/>
    <col min="778" max="779" width="9.88671875" style="2" bestFit="1" customWidth="1"/>
    <col min="780" max="780" width="12.5546875" style="2" bestFit="1" customWidth="1"/>
    <col min="781" max="784" width="9.109375" style="2"/>
    <col min="785" max="786" width="10.5546875" style="2" customWidth="1"/>
    <col min="787" max="789" width="9.109375" style="2"/>
    <col min="790" max="790" width="12.6640625" style="2" customWidth="1"/>
    <col min="791" max="791" width="13.88671875" style="2" customWidth="1"/>
    <col min="792" max="1024" width="9.109375" style="2"/>
    <col min="1025" max="1025" width="4.6640625" style="2" customWidth="1"/>
    <col min="1026" max="1026" width="29.109375" style="2" bestFit="1" customWidth="1"/>
    <col min="1027" max="1027" width="11" style="2" customWidth="1"/>
    <col min="1028" max="1029" width="11.44140625" style="2" customWidth="1"/>
    <col min="1030" max="1030" width="14" style="2" customWidth="1"/>
    <col min="1031" max="1031" width="12.88671875" style="2" customWidth="1"/>
    <col min="1032" max="1032" width="9.109375" style="2"/>
    <col min="1033" max="1033" width="12.44140625" style="2" customWidth="1"/>
    <col min="1034" max="1035" width="9.88671875" style="2" bestFit="1" customWidth="1"/>
    <col min="1036" max="1036" width="12.5546875" style="2" bestFit="1" customWidth="1"/>
    <col min="1037" max="1040" width="9.109375" style="2"/>
    <col min="1041" max="1042" width="10.5546875" style="2" customWidth="1"/>
    <col min="1043" max="1045" width="9.109375" style="2"/>
    <col min="1046" max="1046" width="12.6640625" style="2" customWidth="1"/>
    <col min="1047" max="1047" width="13.88671875" style="2" customWidth="1"/>
    <col min="1048" max="1280" width="9.109375" style="2"/>
    <col min="1281" max="1281" width="4.6640625" style="2" customWidth="1"/>
    <col min="1282" max="1282" width="29.109375" style="2" bestFit="1" customWidth="1"/>
    <col min="1283" max="1283" width="11" style="2" customWidth="1"/>
    <col min="1284" max="1285" width="11.44140625" style="2" customWidth="1"/>
    <col min="1286" max="1286" width="14" style="2" customWidth="1"/>
    <col min="1287" max="1287" width="12.88671875" style="2" customWidth="1"/>
    <col min="1288" max="1288" width="9.109375" style="2"/>
    <col min="1289" max="1289" width="12.44140625" style="2" customWidth="1"/>
    <col min="1290" max="1291" width="9.88671875" style="2" bestFit="1" customWidth="1"/>
    <col min="1292" max="1292" width="12.5546875" style="2" bestFit="1" customWidth="1"/>
    <col min="1293" max="1296" width="9.109375" style="2"/>
    <col min="1297" max="1298" width="10.5546875" style="2" customWidth="1"/>
    <col min="1299" max="1301" width="9.109375" style="2"/>
    <col min="1302" max="1302" width="12.6640625" style="2" customWidth="1"/>
    <col min="1303" max="1303" width="13.88671875" style="2" customWidth="1"/>
    <col min="1304" max="1536" width="9.109375" style="2"/>
    <col min="1537" max="1537" width="4.6640625" style="2" customWidth="1"/>
    <col min="1538" max="1538" width="29.109375" style="2" bestFit="1" customWidth="1"/>
    <col min="1539" max="1539" width="11" style="2" customWidth="1"/>
    <col min="1540" max="1541" width="11.44140625" style="2" customWidth="1"/>
    <col min="1542" max="1542" width="14" style="2" customWidth="1"/>
    <col min="1543" max="1543" width="12.88671875" style="2" customWidth="1"/>
    <col min="1544" max="1544" width="9.109375" style="2"/>
    <col min="1545" max="1545" width="12.44140625" style="2" customWidth="1"/>
    <col min="1546" max="1547" width="9.88671875" style="2" bestFit="1" customWidth="1"/>
    <col min="1548" max="1548" width="12.5546875" style="2" bestFit="1" customWidth="1"/>
    <col min="1549" max="1552" width="9.109375" style="2"/>
    <col min="1553" max="1554" width="10.5546875" style="2" customWidth="1"/>
    <col min="1555" max="1557" width="9.109375" style="2"/>
    <col min="1558" max="1558" width="12.6640625" style="2" customWidth="1"/>
    <col min="1559" max="1559" width="13.88671875" style="2" customWidth="1"/>
    <col min="1560" max="1792" width="9.109375" style="2"/>
    <col min="1793" max="1793" width="4.6640625" style="2" customWidth="1"/>
    <col min="1794" max="1794" width="29.109375" style="2" bestFit="1" customWidth="1"/>
    <col min="1795" max="1795" width="11" style="2" customWidth="1"/>
    <col min="1796" max="1797" width="11.44140625" style="2" customWidth="1"/>
    <col min="1798" max="1798" width="14" style="2" customWidth="1"/>
    <col min="1799" max="1799" width="12.88671875" style="2" customWidth="1"/>
    <col min="1800" max="1800" width="9.109375" style="2"/>
    <col min="1801" max="1801" width="12.44140625" style="2" customWidth="1"/>
    <col min="1802" max="1803" width="9.88671875" style="2" bestFit="1" customWidth="1"/>
    <col min="1804" max="1804" width="12.5546875" style="2" bestFit="1" customWidth="1"/>
    <col min="1805" max="1808" width="9.109375" style="2"/>
    <col min="1809" max="1810" width="10.5546875" style="2" customWidth="1"/>
    <col min="1811" max="1813" width="9.109375" style="2"/>
    <col min="1814" max="1814" width="12.6640625" style="2" customWidth="1"/>
    <col min="1815" max="1815" width="13.88671875" style="2" customWidth="1"/>
    <col min="1816" max="2048" width="9.109375" style="2"/>
    <col min="2049" max="2049" width="4.6640625" style="2" customWidth="1"/>
    <col min="2050" max="2050" width="29.109375" style="2" bestFit="1" customWidth="1"/>
    <col min="2051" max="2051" width="11" style="2" customWidth="1"/>
    <col min="2052" max="2053" width="11.44140625" style="2" customWidth="1"/>
    <col min="2054" max="2054" width="14" style="2" customWidth="1"/>
    <col min="2055" max="2055" width="12.88671875" style="2" customWidth="1"/>
    <col min="2056" max="2056" width="9.109375" style="2"/>
    <col min="2057" max="2057" width="12.44140625" style="2" customWidth="1"/>
    <col min="2058" max="2059" width="9.88671875" style="2" bestFit="1" customWidth="1"/>
    <col min="2060" max="2060" width="12.5546875" style="2" bestFit="1" customWidth="1"/>
    <col min="2061" max="2064" width="9.109375" style="2"/>
    <col min="2065" max="2066" width="10.5546875" style="2" customWidth="1"/>
    <col min="2067" max="2069" width="9.109375" style="2"/>
    <col min="2070" max="2070" width="12.6640625" style="2" customWidth="1"/>
    <col min="2071" max="2071" width="13.88671875" style="2" customWidth="1"/>
    <col min="2072" max="2304" width="9.109375" style="2"/>
    <col min="2305" max="2305" width="4.6640625" style="2" customWidth="1"/>
    <col min="2306" max="2306" width="29.109375" style="2" bestFit="1" customWidth="1"/>
    <col min="2307" max="2307" width="11" style="2" customWidth="1"/>
    <col min="2308" max="2309" width="11.44140625" style="2" customWidth="1"/>
    <col min="2310" max="2310" width="14" style="2" customWidth="1"/>
    <col min="2311" max="2311" width="12.88671875" style="2" customWidth="1"/>
    <col min="2312" max="2312" width="9.109375" style="2"/>
    <col min="2313" max="2313" width="12.44140625" style="2" customWidth="1"/>
    <col min="2314" max="2315" width="9.88671875" style="2" bestFit="1" customWidth="1"/>
    <col min="2316" max="2316" width="12.5546875" style="2" bestFit="1" customWidth="1"/>
    <col min="2317" max="2320" width="9.109375" style="2"/>
    <col min="2321" max="2322" width="10.5546875" style="2" customWidth="1"/>
    <col min="2323" max="2325" width="9.109375" style="2"/>
    <col min="2326" max="2326" width="12.6640625" style="2" customWidth="1"/>
    <col min="2327" max="2327" width="13.88671875" style="2" customWidth="1"/>
    <col min="2328" max="2560" width="9.109375" style="2"/>
    <col min="2561" max="2561" width="4.6640625" style="2" customWidth="1"/>
    <col min="2562" max="2562" width="29.109375" style="2" bestFit="1" customWidth="1"/>
    <col min="2563" max="2563" width="11" style="2" customWidth="1"/>
    <col min="2564" max="2565" width="11.44140625" style="2" customWidth="1"/>
    <col min="2566" max="2566" width="14" style="2" customWidth="1"/>
    <col min="2567" max="2567" width="12.88671875" style="2" customWidth="1"/>
    <col min="2568" max="2568" width="9.109375" style="2"/>
    <col min="2569" max="2569" width="12.44140625" style="2" customWidth="1"/>
    <col min="2570" max="2571" width="9.88671875" style="2" bestFit="1" customWidth="1"/>
    <col min="2572" max="2572" width="12.5546875" style="2" bestFit="1" customWidth="1"/>
    <col min="2573" max="2576" width="9.109375" style="2"/>
    <col min="2577" max="2578" width="10.5546875" style="2" customWidth="1"/>
    <col min="2579" max="2581" width="9.109375" style="2"/>
    <col min="2582" max="2582" width="12.6640625" style="2" customWidth="1"/>
    <col min="2583" max="2583" width="13.88671875" style="2" customWidth="1"/>
    <col min="2584" max="2816" width="9.109375" style="2"/>
    <col min="2817" max="2817" width="4.6640625" style="2" customWidth="1"/>
    <col min="2818" max="2818" width="29.109375" style="2" bestFit="1" customWidth="1"/>
    <col min="2819" max="2819" width="11" style="2" customWidth="1"/>
    <col min="2820" max="2821" width="11.44140625" style="2" customWidth="1"/>
    <col min="2822" max="2822" width="14" style="2" customWidth="1"/>
    <col min="2823" max="2823" width="12.88671875" style="2" customWidth="1"/>
    <col min="2824" max="2824" width="9.109375" style="2"/>
    <col min="2825" max="2825" width="12.44140625" style="2" customWidth="1"/>
    <col min="2826" max="2827" width="9.88671875" style="2" bestFit="1" customWidth="1"/>
    <col min="2828" max="2828" width="12.5546875" style="2" bestFit="1" customWidth="1"/>
    <col min="2829" max="2832" width="9.109375" style="2"/>
    <col min="2833" max="2834" width="10.5546875" style="2" customWidth="1"/>
    <col min="2835" max="2837" width="9.109375" style="2"/>
    <col min="2838" max="2838" width="12.6640625" style="2" customWidth="1"/>
    <col min="2839" max="2839" width="13.88671875" style="2" customWidth="1"/>
    <col min="2840" max="3072" width="9.109375" style="2"/>
    <col min="3073" max="3073" width="4.6640625" style="2" customWidth="1"/>
    <col min="3074" max="3074" width="29.109375" style="2" bestFit="1" customWidth="1"/>
    <col min="3075" max="3075" width="11" style="2" customWidth="1"/>
    <col min="3076" max="3077" width="11.44140625" style="2" customWidth="1"/>
    <col min="3078" max="3078" width="14" style="2" customWidth="1"/>
    <col min="3079" max="3079" width="12.88671875" style="2" customWidth="1"/>
    <col min="3080" max="3080" width="9.109375" style="2"/>
    <col min="3081" max="3081" width="12.44140625" style="2" customWidth="1"/>
    <col min="3082" max="3083" width="9.88671875" style="2" bestFit="1" customWidth="1"/>
    <col min="3084" max="3084" width="12.5546875" style="2" bestFit="1" customWidth="1"/>
    <col min="3085" max="3088" width="9.109375" style="2"/>
    <col min="3089" max="3090" width="10.5546875" style="2" customWidth="1"/>
    <col min="3091" max="3093" width="9.109375" style="2"/>
    <col min="3094" max="3094" width="12.6640625" style="2" customWidth="1"/>
    <col min="3095" max="3095" width="13.88671875" style="2" customWidth="1"/>
    <col min="3096" max="3328" width="9.109375" style="2"/>
    <col min="3329" max="3329" width="4.6640625" style="2" customWidth="1"/>
    <col min="3330" max="3330" width="29.109375" style="2" bestFit="1" customWidth="1"/>
    <col min="3331" max="3331" width="11" style="2" customWidth="1"/>
    <col min="3332" max="3333" width="11.44140625" style="2" customWidth="1"/>
    <col min="3334" max="3334" width="14" style="2" customWidth="1"/>
    <col min="3335" max="3335" width="12.88671875" style="2" customWidth="1"/>
    <col min="3336" max="3336" width="9.109375" style="2"/>
    <col min="3337" max="3337" width="12.44140625" style="2" customWidth="1"/>
    <col min="3338" max="3339" width="9.88671875" style="2" bestFit="1" customWidth="1"/>
    <col min="3340" max="3340" width="12.5546875" style="2" bestFit="1" customWidth="1"/>
    <col min="3341" max="3344" width="9.109375" style="2"/>
    <col min="3345" max="3346" width="10.5546875" style="2" customWidth="1"/>
    <col min="3347" max="3349" width="9.109375" style="2"/>
    <col min="3350" max="3350" width="12.6640625" style="2" customWidth="1"/>
    <col min="3351" max="3351" width="13.88671875" style="2" customWidth="1"/>
    <col min="3352" max="3584" width="9.109375" style="2"/>
    <col min="3585" max="3585" width="4.6640625" style="2" customWidth="1"/>
    <col min="3586" max="3586" width="29.109375" style="2" bestFit="1" customWidth="1"/>
    <col min="3587" max="3587" width="11" style="2" customWidth="1"/>
    <col min="3588" max="3589" width="11.44140625" style="2" customWidth="1"/>
    <col min="3590" max="3590" width="14" style="2" customWidth="1"/>
    <col min="3591" max="3591" width="12.88671875" style="2" customWidth="1"/>
    <col min="3592" max="3592" width="9.109375" style="2"/>
    <col min="3593" max="3593" width="12.44140625" style="2" customWidth="1"/>
    <col min="3594" max="3595" width="9.88671875" style="2" bestFit="1" customWidth="1"/>
    <col min="3596" max="3596" width="12.5546875" style="2" bestFit="1" customWidth="1"/>
    <col min="3597" max="3600" width="9.109375" style="2"/>
    <col min="3601" max="3602" width="10.5546875" style="2" customWidth="1"/>
    <col min="3603" max="3605" width="9.109375" style="2"/>
    <col min="3606" max="3606" width="12.6640625" style="2" customWidth="1"/>
    <col min="3607" max="3607" width="13.88671875" style="2" customWidth="1"/>
    <col min="3608" max="3840" width="9.109375" style="2"/>
    <col min="3841" max="3841" width="4.6640625" style="2" customWidth="1"/>
    <col min="3842" max="3842" width="29.109375" style="2" bestFit="1" customWidth="1"/>
    <col min="3843" max="3843" width="11" style="2" customWidth="1"/>
    <col min="3844" max="3845" width="11.44140625" style="2" customWidth="1"/>
    <col min="3846" max="3846" width="14" style="2" customWidth="1"/>
    <col min="3847" max="3847" width="12.88671875" style="2" customWidth="1"/>
    <col min="3848" max="3848" width="9.109375" style="2"/>
    <col min="3849" max="3849" width="12.44140625" style="2" customWidth="1"/>
    <col min="3850" max="3851" width="9.88671875" style="2" bestFit="1" customWidth="1"/>
    <col min="3852" max="3852" width="12.5546875" style="2" bestFit="1" customWidth="1"/>
    <col min="3853" max="3856" width="9.109375" style="2"/>
    <col min="3857" max="3858" width="10.5546875" style="2" customWidth="1"/>
    <col min="3859" max="3861" width="9.109375" style="2"/>
    <col min="3862" max="3862" width="12.6640625" style="2" customWidth="1"/>
    <col min="3863" max="3863" width="13.88671875" style="2" customWidth="1"/>
    <col min="3864" max="4096" width="9.109375" style="2"/>
    <col min="4097" max="4097" width="4.6640625" style="2" customWidth="1"/>
    <col min="4098" max="4098" width="29.109375" style="2" bestFit="1" customWidth="1"/>
    <col min="4099" max="4099" width="11" style="2" customWidth="1"/>
    <col min="4100" max="4101" width="11.44140625" style="2" customWidth="1"/>
    <col min="4102" max="4102" width="14" style="2" customWidth="1"/>
    <col min="4103" max="4103" width="12.88671875" style="2" customWidth="1"/>
    <col min="4104" max="4104" width="9.109375" style="2"/>
    <col min="4105" max="4105" width="12.44140625" style="2" customWidth="1"/>
    <col min="4106" max="4107" width="9.88671875" style="2" bestFit="1" customWidth="1"/>
    <col min="4108" max="4108" width="12.5546875" style="2" bestFit="1" customWidth="1"/>
    <col min="4109" max="4112" width="9.109375" style="2"/>
    <col min="4113" max="4114" width="10.5546875" style="2" customWidth="1"/>
    <col min="4115" max="4117" width="9.109375" style="2"/>
    <col min="4118" max="4118" width="12.6640625" style="2" customWidth="1"/>
    <col min="4119" max="4119" width="13.88671875" style="2" customWidth="1"/>
    <col min="4120" max="4352" width="9.109375" style="2"/>
    <col min="4353" max="4353" width="4.6640625" style="2" customWidth="1"/>
    <col min="4354" max="4354" width="29.109375" style="2" bestFit="1" customWidth="1"/>
    <col min="4355" max="4355" width="11" style="2" customWidth="1"/>
    <col min="4356" max="4357" width="11.44140625" style="2" customWidth="1"/>
    <col min="4358" max="4358" width="14" style="2" customWidth="1"/>
    <col min="4359" max="4359" width="12.88671875" style="2" customWidth="1"/>
    <col min="4360" max="4360" width="9.109375" style="2"/>
    <col min="4361" max="4361" width="12.44140625" style="2" customWidth="1"/>
    <col min="4362" max="4363" width="9.88671875" style="2" bestFit="1" customWidth="1"/>
    <col min="4364" max="4364" width="12.5546875" style="2" bestFit="1" customWidth="1"/>
    <col min="4365" max="4368" width="9.109375" style="2"/>
    <col min="4369" max="4370" width="10.5546875" style="2" customWidth="1"/>
    <col min="4371" max="4373" width="9.109375" style="2"/>
    <col min="4374" max="4374" width="12.6640625" style="2" customWidth="1"/>
    <col min="4375" max="4375" width="13.88671875" style="2" customWidth="1"/>
    <col min="4376" max="4608" width="9.109375" style="2"/>
    <col min="4609" max="4609" width="4.6640625" style="2" customWidth="1"/>
    <col min="4610" max="4610" width="29.109375" style="2" bestFit="1" customWidth="1"/>
    <col min="4611" max="4611" width="11" style="2" customWidth="1"/>
    <col min="4612" max="4613" width="11.44140625" style="2" customWidth="1"/>
    <col min="4614" max="4614" width="14" style="2" customWidth="1"/>
    <col min="4615" max="4615" width="12.88671875" style="2" customWidth="1"/>
    <col min="4616" max="4616" width="9.109375" style="2"/>
    <col min="4617" max="4617" width="12.44140625" style="2" customWidth="1"/>
    <col min="4618" max="4619" width="9.88671875" style="2" bestFit="1" customWidth="1"/>
    <col min="4620" max="4620" width="12.5546875" style="2" bestFit="1" customWidth="1"/>
    <col min="4621" max="4624" width="9.109375" style="2"/>
    <col min="4625" max="4626" width="10.5546875" style="2" customWidth="1"/>
    <col min="4627" max="4629" width="9.109375" style="2"/>
    <col min="4630" max="4630" width="12.6640625" style="2" customWidth="1"/>
    <col min="4631" max="4631" width="13.88671875" style="2" customWidth="1"/>
    <col min="4632" max="4864" width="9.109375" style="2"/>
    <col min="4865" max="4865" width="4.6640625" style="2" customWidth="1"/>
    <col min="4866" max="4866" width="29.109375" style="2" bestFit="1" customWidth="1"/>
    <col min="4867" max="4867" width="11" style="2" customWidth="1"/>
    <col min="4868" max="4869" width="11.44140625" style="2" customWidth="1"/>
    <col min="4870" max="4870" width="14" style="2" customWidth="1"/>
    <col min="4871" max="4871" width="12.88671875" style="2" customWidth="1"/>
    <col min="4872" max="4872" width="9.109375" style="2"/>
    <col min="4873" max="4873" width="12.44140625" style="2" customWidth="1"/>
    <col min="4874" max="4875" width="9.88671875" style="2" bestFit="1" customWidth="1"/>
    <col min="4876" max="4876" width="12.5546875" style="2" bestFit="1" customWidth="1"/>
    <col min="4877" max="4880" width="9.109375" style="2"/>
    <col min="4881" max="4882" width="10.5546875" style="2" customWidth="1"/>
    <col min="4883" max="4885" width="9.109375" style="2"/>
    <col min="4886" max="4886" width="12.6640625" style="2" customWidth="1"/>
    <col min="4887" max="4887" width="13.88671875" style="2" customWidth="1"/>
    <col min="4888" max="5120" width="9.109375" style="2"/>
    <col min="5121" max="5121" width="4.6640625" style="2" customWidth="1"/>
    <col min="5122" max="5122" width="29.109375" style="2" bestFit="1" customWidth="1"/>
    <col min="5123" max="5123" width="11" style="2" customWidth="1"/>
    <col min="5124" max="5125" width="11.44140625" style="2" customWidth="1"/>
    <col min="5126" max="5126" width="14" style="2" customWidth="1"/>
    <col min="5127" max="5127" width="12.88671875" style="2" customWidth="1"/>
    <col min="5128" max="5128" width="9.109375" style="2"/>
    <col min="5129" max="5129" width="12.44140625" style="2" customWidth="1"/>
    <col min="5130" max="5131" width="9.88671875" style="2" bestFit="1" customWidth="1"/>
    <col min="5132" max="5132" width="12.5546875" style="2" bestFit="1" customWidth="1"/>
    <col min="5133" max="5136" width="9.109375" style="2"/>
    <col min="5137" max="5138" width="10.5546875" style="2" customWidth="1"/>
    <col min="5139" max="5141" width="9.109375" style="2"/>
    <col min="5142" max="5142" width="12.6640625" style="2" customWidth="1"/>
    <col min="5143" max="5143" width="13.88671875" style="2" customWidth="1"/>
    <col min="5144" max="5376" width="9.109375" style="2"/>
    <col min="5377" max="5377" width="4.6640625" style="2" customWidth="1"/>
    <col min="5378" max="5378" width="29.109375" style="2" bestFit="1" customWidth="1"/>
    <col min="5379" max="5379" width="11" style="2" customWidth="1"/>
    <col min="5380" max="5381" width="11.44140625" style="2" customWidth="1"/>
    <col min="5382" max="5382" width="14" style="2" customWidth="1"/>
    <col min="5383" max="5383" width="12.88671875" style="2" customWidth="1"/>
    <col min="5384" max="5384" width="9.109375" style="2"/>
    <col min="5385" max="5385" width="12.44140625" style="2" customWidth="1"/>
    <col min="5386" max="5387" width="9.88671875" style="2" bestFit="1" customWidth="1"/>
    <col min="5388" max="5388" width="12.5546875" style="2" bestFit="1" customWidth="1"/>
    <col min="5389" max="5392" width="9.109375" style="2"/>
    <col min="5393" max="5394" width="10.5546875" style="2" customWidth="1"/>
    <col min="5395" max="5397" width="9.109375" style="2"/>
    <col min="5398" max="5398" width="12.6640625" style="2" customWidth="1"/>
    <col min="5399" max="5399" width="13.88671875" style="2" customWidth="1"/>
    <col min="5400" max="5632" width="9.109375" style="2"/>
    <col min="5633" max="5633" width="4.6640625" style="2" customWidth="1"/>
    <col min="5634" max="5634" width="29.109375" style="2" bestFit="1" customWidth="1"/>
    <col min="5635" max="5635" width="11" style="2" customWidth="1"/>
    <col min="5636" max="5637" width="11.44140625" style="2" customWidth="1"/>
    <col min="5638" max="5638" width="14" style="2" customWidth="1"/>
    <col min="5639" max="5639" width="12.88671875" style="2" customWidth="1"/>
    <col min="5640" max="5640" width="9.109375" style="2"/>
    <col min="5641" max="5641" width="12.44140625" style="2" customWidth="1"/>
    <col min="5642" max="5643" width="9.88671875" style="2" bestFit="1" customWidth="1"/>
    <col min="5644" max="5644" width="12.5546875" style="2" bestFit="1" customWidth="1"/>
    <col min="5645" max="5648" width="9.109375" style="2"/>
    <col min="5649" max="5650" width="10.5546875" style="2" customWidth="1"/>
    <col min="5651" max="5653" width="9.109375" style="2"/>
    <col min="5654" max="5654" width="12.6640625" style="2" customWidth="1"/>
    <col min="5655" max="5655" width="13.88671875" style="2" customWidth="1"/>
    <col min="5656" max="5888" width="9.109375" style="2"/>
    <col min="5889" max="5889" width="4.6640625" style="2" customWidth="1"/>
    <col min="5890" max="5890" width="29.109375" style="2" bestFit="1" customWidth="1"/>
    <col min="5891" max="5891" width="11" style="2" customWidth="1"/>
    <col min="5892" max="5893" width="11.44140625" style="2" customWidth="1"/>
    <col min="5894" max="5894" width="14" style="2" customWidth="1"/>
    <col min="5895" max="5895" width="12.88671875" style="2" customWidth="1"/>
    <col min="5896" max="5896" width="9.109375" style="2"/>
    <col min="5897" max="5897" width="12.44140625" style="2" customWidth="1"/>
    <col min="5898" max="5899" width="9.88671875" style="2" bestFit="1" customWidth="1"/>
    <col min="5900" max="5900" width="12.5546875" style="2" bestFit="1" customWidth="1"/>
    <col min="5901" max="5904" width="9.109375" style="2"/>
    <col min="5905" max="5906" width="10.5546875" style="2" customWidth="1"/>
    <col min="5907" max="5909" width="9.109375" style="2"/>
    <col min="5910" max="5910" width="12.6640625" style="2" customWidth="1"/>
    <col min="5911" max="5911" width="13.88671875" style="2" customWidth="1"/>
    <col min="5912" max="6144" width="9.109375" style="2"/>
    <col min="6145" max="6145" width="4.6640625" style="2" customWidth="1"/>
    <col min="6146" max="6146" width="29.109375" style="2" bestFit="1" customWidth="1"/>
    <col min="6147" max="6147" width="11" style="2" customWidth="1"/>
    <col min="6148" max="6149" width="11.44140625" style="2" customWidth="1"/>
    <col min="6150" max="6150" width="14" style="2" customWidth="1"/>
    <col min="6151" max="6151" width="12.88671875" style="2" customWidth="1"/>
    <col min="6152" max="6152" width="9.109375" style="2"/>
    <col min="6153" max="6153" width="12.44140625" style="2" customWidth="1"/>
    <col min="6154" max="6155" width="9.88671875" style="2" bestFit="1" customWidth="1"/>
    <col min="6156" max="6156" width="12.5546875" style="2" bestFit="1" customWidth="1"/>
    <col min="6157" max="6160" width="9.109375" style="2"/>
    <col min="6161" max="6162" width="10.5546875" style="2" customWidth="1"/>
    <col min="6163" max="6165" width="9.109375" style="2"/>
    <col min="6166" max="6166" width="12.6640625" style="2" customWidth="1"/>
    <col min="6167" max="6167" width="13.88671875" style="2" customWidth="1"/>
    <col min="6168" max="6400" width="9.109375" style="2"/>
    <col min="6401" max="6401" width="4.6640625" style="2" customWidth="1"/>
    <col min="6402" max="6402" width="29.109375" style="2" bestFit="1" customWidth="1"/>
    <col min="6403" max="6403" width="11" style="2" customWidth="1"/>
    <col min="6404" max="6405" width="11.44140625" style="2" customWidth="1"/>
    <col min="6406" max="6406" width="14" style="2" customWidth="1"/>
    <col min="6407" max="6407" width="12.88671875" style="2" customWidth="1"/>
    <col min="6408" max="6408" width="9.109375" style="2"/>
    <col min="6409" max="6409" width="12.44140625" style="2" customWidth="1"/>
    <col min="6410" max="6411" width="9.88671875" style="2" bestFit="1" customWidth="1"/>
    <col min="6412" max="6412" width="12.5546875" style="2" bestFit="1" customWidth="1"/>
    <col min="6413" max="6416" width="9.109375" style="2"/>
    <col min="6417" max="6418" width="10.5546875" style="2" customWidth="1"/>
    <col min="6419" max="6421" width="9.109375" style="2"/>
    <col min="6422" max="6422" width="12.6640625" style="2" customWidth="1"/>
    <col min="6423" max="6423" width="13.88671875" style="2" customWidth="1"/>
    <col min="6424" max="6656" width="9.109375" style="2"/>
    <col min="6657" max="6657" width="4.6640625" style="2" customWidth="1"/>
    <col min="6658" max="6658" width="29.109375" style="2" bestFit="1" customWidth="1"/>
    <col min="6659" max="6659" width="11" style="2" customWidth="1"/>
    <col min="6660" max="6661" width="11.44140625" style="2" customWidth="1"/>
    <col min="6662" max="6662" width="14" style="2" customWidth="1"/>
    <col min="6663" max="6663" width="12.88671875" style="2" customWidth="1"/>
    <col min="6664" max="6664" width="9.109375" style="2"/>
    <col min="6665" max="6665" width="12.44140625" style="2" customWidth="1"/>
    <col min="6666" max="6667" width="9.88671875" style="2" bestFit="1" customWidth="1"/>
    <col min="6668" max="6668" width="12.5546875" style="2" bestFit="1" customWidth="1"/>
    <col min="6669" max="6672" width="9.109375" style="2"/>
    <col min="6673" max="6674" width="10.5546875" style="2" customWidth="1"/>
    <col min="6675" max="6677" width="9.109375" style="2"/>
    <col min="6678" max="6678" width="12.6640625" style="2" customWidth="1"/>
    <col min="6679" max="6679" width="13.88671875" style="2" customWidth="1"/>
    <col min="6680" max="6912" width="9.109375" style="2"/>
    <col min="6913" max="6913" width="4.6640625" style="2" customWidth="1"/>
    <col min="6914" max="6914" width="29.109375" style="2" bestFit="1" customWidth="1"/>
    <col min="6915" max="6915" width="11" style="2" customWidth="1"/>
    <col min="6916" max="6917" width="11.44140625" style="2" customWidth="1"/>
    <col min="6918" max="6918" width="14" style="2" customWidth="1"/>
    <col min="6919" max="6919" width="12.88671875" style="2" customWidth="1"/>
    <col min="6920" max="6920" width="9.109375" style="2"/>
    <col min="6921" max="6921" width="12.44140625" style="2" customWidth="1"/>
    <col min="6922" max="6923" width="9.88671875" style="2" bestFit="1" customWidth="1"/>
    <col min="6924" max="6924" width="12.5546875" style="2" bestFit="1" customWidth="1"/>
    <col min="6925" max="6928" width="9.109375" style="2"/>
    <col min="6929" max="6930" width="10.5546875" style="2" customWidth="1"/>
    <col min="6931" max="6933" width="9.109375" style="2"/>
    <col min="6934" max="6934" width="12.6640625" style="2" customWidth="1"/>
    <col min="6935" max="6935" width="13.88671875" style="2" customWidth="1"/>
    <col min="6936" max="7168" width="9.109375" style="2"/>
    <col min="7169" max="7169" width="4.6640625" style="2" customWidth="1"/>
    <col min="7170" max="7170" width="29.109375" style="2" bestFit="1" customWidth="1"/>
    <col min="7171" max="7171" width="11" style="2" customWidth="1"/>
    <col min="7172" max="7173" width="11.44140625" style="2" customWidth="1"/>
    <col min="7174" max="7174" width="14" style="2" customWidth="1"/>
    <col min="7175" max="7175" width="12.88671875" style="2" customWidth="1"/>
    <col min="7176" max="7176" width="9.109375" style="2"/>
    <col min="7177" max="7177" width="12.44140625" style="2" customWidth="1"/>
    <col min="7178" max="7179" width="9.88671875" style="2" bestFit="1" customWidth="1"/>
    <col min="7180" max="7180" width="12.5546875" style="2" bestFit="1" customWidth="1"/>
    <col min="7181" max="7184" width="9.109375" style="2"/>
    <col min="7185" max="7186" width="10.5546875" style="2" customWidth="1"/>
    <col min="7187" max="7189" width="9.109375" style="2"/>
    <col min="7190" max="7190" width="12.6640625" style="2" customWidth="1"/>
    <col min="7191" max="7191" width="13.88671875" style="2" customWidth="1"/>
    <col min="7192" max="7424" width="9.109375" style="2"/>
    <col min="7425" max="7425" width="4.6640625" style="2" customWidth="1"/>
    <col min="7426" max="7426" width="29.109375" style="2" bestFit="1" customWidth="1"/>
    <col min="7427" max="7427" width="11" style="2" customWidth="1"/>
    <col min="7428" max="7429" width="11.44140625" style="2" customWidth="1"/>
    <col min="7430" max="7430" width="14" style="2" customWidth="1"/>
    <col min="7431" max="7431" width="12.88671875" style="2" customWidth="1"/>
    <col min="7432" max="7432" width="9.109375" style="2"/>
    <col min="7433" max="7433" width="12.44140625" style="2" customWidth="1"/>
    <col min="7434" max="7435" width="9.88671875" style="2" bestFit="1" customWidth="1"/>
    <col min="7436" max="7436" width="12.5546875" style="2" bestFit="1" customWidth="1"/>
    <col min="7437" max="7440" width="9.109375" style="2"/>
    <col min="7441" max="7442" width="10.5546875" style="2" customWidth="1"/>
    <col min="7443" max="7445" width="9.109375" style="2"/>
    <col min="7446" max="7446" width="12.6640625" style="2" customWidth="1"/>
    <col min="7447" max="7447" width="13.88671875" style="2" customWidth="1"/>
    <col min="7448" max="7680" width="9.109375" style="2"/>
    <col min="7681" max="7681" width="4.6640625" style="2" customWidth="1"/>
    <col min="7682" max="7682" width="29.109375" style="2" bestFit="1" customWidth="1"/>
    <col min="7683" max="7683" width="11" style="2" customWidth="1"/>
    <col min="7684" max="7685" width="11.44140625" style="2" customWidth="1"/>
    <col min="7686" max="7686" width="14" style="2" customWidth="1"/>
    <col min="7687" max="7687" width="12.88671875" style="2" customWidth="1"/>
    <col min="7688" max="7688" width="9.109375" style="2"/>
    <col min="7689" max="7689" width="12.44140625" style="2" customWidth="1"/>
    <col min="7690" max="7691" width="9.88671875" style="2" bestFit="1" customWidth="1"/>
    <col min="7692" max="7692" width="12.5546875" style="2" bestFit="1" customWidth="1"/>
    <col min="7693" max="7696" width="9.109375" style="2"/>
    <col min="7697" max="7698" width="10.5546875" style="2" customWidth="1"/>
    <col min="7699" max="7701" width="9.109375" style="2"/>
    <col min="7702" max="7702" width="12.6640625" style="2" customWidth="1"/>
    <col min="7703" max="7703" width="13.88671875" style="2" customWidth="1"/>
    <col min="7704" max="7936" width="9.109375" style="2"/>
    <col min="7937" max="7937" width="4.6640625" style="2" customWidth="1"/>
    <col min="7938" max="7938" width="29.109375" style="2" bestFit="1" customWidth="1"/>
    <col min="7939" max="7939" width="11" style="2" customWidth="1"/>
    <col min="7940" max="7941" width="11.44140625" style="2" customWidth="1"/>
    <col min="7942" max="7942" width="14" style="2" customWidth="1"/>
    <col min="7943" max="7943" width="12.88671875" style="2" customWidth="1"/>
    <col min="7944" max="7944" width="9.109375" style="2"/>
    <col min="7945" max="7945" width="12.44140625" style="2" customWidth="1"/>
    <col min="7946" max="7947" width="9.88671875" style="2" bestFit="1" customWidth="1"/>
    <col min="7948" max="7948" width="12.5546875" style="2" bestFit="1" customWidth="1"/>
    <col min="7949" max="7952" width="9.109375" style="2"/>
    <col min="7953" max="7954" width="10.5546875" style="2" customWidth="1"/>
    <col min="7955" max="7957" width="9.109375" style="2"/>
    <col min="7958" max="7958" width="12.6640625" style="2" customWidth="1"/>
    <col min="7959" max="7959" width="13.88671875" style="2" customWidth="1"/>
    <col min="7960" max="8192" width="9.109375" style="2"/>
    <col min="8193" max="8193" width="4.6640625" style="2" customWidth="1"/>
    <col min="8194" max="8194" width="29.109375" style="2" bestFit="1" customWidth="1"/>
    <col min="8195" max="8195" width="11" style="2" customWidth="1"/>
    <col min="8196" max="8197" width="11.44140625" style="2" customWidth="1"/>
    <col min="8198" max="8198" width="14" style="2" customWidth="1"/>
    <col min="8199" max="8199" width="12.88671875" style="2" customWidth="1"/>
    <col min="8200" max="8200" width="9.109375" style="2"/>
    <col min="8201" max="8201" width="12.44140625" style="2" customWidth="1"/>
    <col min="8202" max="8203" width="9.88671875" style="2" bestFit="1" customWidth="1"/>
    <col min="8204" max="8204" width="12.5546875" style="2" bestFit="1" customWidth="1"/>
    <col min="8205" max="8208" width="9.109375" style="2"/>
    <col min="8209" max="8210" width="10.5546875" style="2" customWidth="1"/>
    <col min="8211" max="8213" width="9.109375" style="2"/>
    <col min="8214" max="8214" width="12.6640625" style="2" customWidth="1"/>
    <col min="8215" max="8215" width="13.88671875" style="2" customWidth="1"/>
    <col min="8216" max="8448" width="9.109375" style="2"/>
    <col min="8449" max="8449" width="4.6640625" style="2" customWidth="1"/>
    <col min="8450" max="8450" width="29.109375" style="2" bestFit="1" customWidth="1"/>
    <col min="8451" max="8451" width="11" style="2" customWidth="1"/>
    <col min="8452" max="8453" width="11.44140625" style="2" customWidth="1"/>
    <col min="8454" max="8454" width="14" style="2" customWidth="1"/>
    <col min="8455" max="8455" width="12.88671875" style="2" customWidth="1"/>
    <col min="8456" max="8456" width="9.109375" style="2"/>
    <col min="8457" max="8457" width="12.44140625" style="2" customWidth="1"/>
    <col min="8458" max="8459" width="9.88671875" style="2" bestFit="1" customWidth="1"/>
    <col min="8460" max="8460" width="12.5546875" style="2" bestFit="1" customWidth="1"/>
    <col min="8461" max="8464" width="9.109375" style="2"/>
    <col min="8465" max="8466" width="10.5546875" style="2" customWidth="1"/>
    <col min="8467" max="8469" width="9.109375" style="2"/>
    <col min="8470" max="8470" width="12.6640625" style="2" customWidth="1"/>
    <col min="8471" max="8471" width="13.88671875" style="2" customWidth="1"/>
    <col min="8472" max="8704" width="9.109375" style="2"/>
    <col min="8705" max="8705" width="4.6640625" style="2" customWidth="1"/>
    <col min="8706" max="8706" width="29.109375" style="2" bestFit="1" customWidth="1"/>
    <col min="8707" max="8707" width="11" style="2" customWidth="1"/>
    <col min="8708" max="8709" width="11.44140625" style="2" customWidth="1"/>
    <col min="8710" max="8710" width="14" style="2" customWidth="1"/>
    <col min="8711" max="8711" width="12.88671875" style="2" customWidth="1"/>
    <col min="8712" max="8712" width="9.109375" style="2"/>
    <col min="8713" max="8713" width="12.44140625" style="2" customWidth="1"/>
    <col min="8714" max="8715" width="9.88671875" style="2" bestFit="1" customWidth="1"/>
    <col min="8716" max="8716" width="12.5546875" style="2" bestFit="1" customWidth="1"/>
    <col min="8717" max="8720" width="9.109375" style="2"/>
    <col min="8721" max="8722" width="10.5546875" style="2" customWidth="1"/>
    <col min="8723" max="8725" width="9.109375" style="2"/>
    <col min="8726" max="8726" width="12.6640625" style="2" customWidth="1"/>
    <col min="8727" max="8727" width="13.88671875" style="2" customWidth="1"/>
    <col min="8728" max="8960" width="9.109375" style="2"/>
    <col min="8961" max="8961" width="4.6640625" style="2" customWidth="1"/>
    <col min="8962" max="8962" width="29.109375" style="2" bestFit="1" customWidth="1"/>
    <col min="8963" max="8963" width="11" style="2" customWidth="1"/>
    <col min="8964" max="8965" width="11.44140625" style="2" customWidth="1"/>
    <col min="8966" max="8966" width="14" style="2" customWidth="1"/>
    <col min="8967" max="8967" width="12.88671875" style="2" customWidth="1"/>
    <col min="8968" max="8968" width="9.109375" style="2"/>
    <col min="8969" max="8969" width="12.44140625" style="2" customWidth="1"/>
    <col min="8970" max="8971" width="9.88671875" style="2" bestFit="1" customWidth="1"/>
    <col min="8972" max="8972" width="12.5546875" style="2" bestFit="1" customWidth="1"/>
    <col min="8973" max="8976" width="9.109375" style="2"/>
    <col min="8977" max="8978" width="10.5546875" style="2" customWidth="1"/>
    <col min="8979" max="8981" width="9.109375" style="2"/>
    <col min="8982" max="8982" width="12.6640625" style="2" customWidth="1"/>
    <col min="8983" max="8983" width="13.88671875" style="2" customWidth="1"/>
    <col min="8984" max="9216" width="9.109375" style="2"/>
    <col min="9217" max="9217" width="4.6640625" style="2" customWidth="1"/>
    <col min="9218" max="9218" width="29.109375" style="2" bestFit="1" customWidth="1"/>
    <col min="9219" max="9219" width="11" style="2" customWidth="1"/>
    <col min="9220" max="9221" width="11.44140625" style="2" customWidth="1"/>
    <col min="9222" max="9222" width="14" style="2" customWidth="1"/>
    <col min="9223" max="9223" width="12.88671875" style="2" customWidth="1"/>
    <col min="9224" max="9224" width="9.109375" style="2"/>
    <col min="9225" max="9225" width="12.44140625" style="2" customWidth="1"/>
    <col min="9226" max="9227" width="9.88671875" style="2" bestFit="1" customWidth="1"/>
    <col min="9228" max="9228" width="12.5546875" style="2" bestFit="1" customWidth="1"/>
    <col min="9229" max="9232" width="9.109375" style="2"/>
    <col min="9233" max="9234" width="10.5546875" style="2" customWidth="1"/>
    <col min="9235" max="9237" width="9.109375" style="2"/>
    <col min="9238" max="9238" width="12.6640625" style="2" customWidth="1"/>
    <col min="9239" max="9239" width="13.88671875" style="2" customWidth="1"/>
    <col min="9240" max="9472" width="9.109375" style="2"/>
    <col min="9473" max="9473" width="4.6640625" style="2" customWidth="1"/>
    <col min="9474" max="9474" width="29.109375" style="2" bestFit="1" customWidth="1"/>
    <col min="9475" max="9475" width="11" style="2" customWidth="1"/>
    <col min="9476" max="9477" width="11.44140625" style="2" customWidth="1"/>
    <col min="9478" max="9478" width="14" style="2" customWidth="1"/>
    <col min="9479" max="9479" width="12.88671875" style="2" customWidth="1"/>
    <col min="9480" max="9480" width="9.109375" style="2"/>
    <col min="9481" max="9481" width="12.44140625" style="2" customWidth="1"/>
    <col min="9482" max="9483" width="9.88671875" style="2" bestFit="1" customWidth="1"/>
    <col min="9484" max="9484" width="12.5546875" style="2" bestFit="1" customWidth="1"/>
    <col min="9485" max="9488" width="9.109375" style="2"/>
    <col min="9489" max="9490" width="10.5546875" style="2" customWidth="1"/>
    <col min="9491" max="9493" width="9.109375" style="2"/>
    <col min="9494" max="9494" width="12.6640625" style="2" customWidth="1"/>
    <col min="9495" max="9495" width="13.88671875" style="2" customWidth="1"/>
    <col min="9496" max="9728" width="9.109375" style="2"/>
    <col min="9729" max="9729" width="4.6640625" style="2" customWidth="1"/>
    <col min="9730" max="9730" width="29.109375" style="2" bestFit="1" customWidth="1"/>
    <col min="9731" max="9731" width="11" style="2" customWidth="1"/>
    <col min="9732" max="9733" width="11.44140625" style="2" customWidth="1"/>
    <col min="9734" max="9734" width="14" style="2" customWidth="1"/>
    <col min="9735" max="9735" width="12.88671875" style="2" customWidth="1"/>
    <col min="9736" max="9736" width="9.109375" style="2"/>
    <col min="9737" max="9737" width="12.44140625" style="2" customWidth="1"/>
    <col min="9738" max="9739" width="9.88671875" style="2" bestFit="1" customWidth="1"/>
    <col min="9740" max="9740" width="12.5546875" style="2" bestFit="1" customWidth="1"/>
    <col min="9741" max="9744" width="9.109375" style="2"/>
    <col min="9745" max="9746" width="10.5546875" style="2" customWidth="1"/>
    <col min="9747" max="9749" width="9.109375" style="2"/>
    <col min="9750" max="9750" width="12.6640625" style="2" customWidth="1"/>
    <col min="9751" max="9751" width="13.88671875" style="2" customWidth="1"/>
    <col min="9752" max="9984" width="9.109375" style="2"/>
    <col min="9985" max="9985" width="4.6640625" style="2" customWidth="1"/>
    <col min="9986" max="9986" width="29.109375" style="2" bestFit="1" customWidth="1"/>
    <col min="9987" max="9987" width="11" style="2" customWidth="1"/>
    <col min="9988" max="9989" width="11.44140625" style="2" customWidth="1"/>
    <col min="9990" max="9990" width="14" style="2" customWidth="1"/>
    <col min="9991" max="9991" width="12.88671875" style="2" customWidth="1"/>
    <col min="9992" max="9992" width="9.109375" style="2"/>
    <col min="9993" max="9993" width="12.44140625" style="2" customWidth="1"/>
    <col min="9994" max="9995" width="9.88671875" style="2" bestFit="1" customWidth="1"/>
    <col min="9996" max="9996" width="12.5546875" style="2" bestFit="1" customWidth="1"/>
    <col min="9997" max="10000" width="9.109375" style="2"/>
    <col min="10001" max="10002" width="10.5546875" style="2" customWidth="1"/>
    <col min="10003" max="10005" width="9.109375" style="2"/>
    <col min="10006" max="10006" width="12.6640625" style="2" customWidth="1"/>
    <col min="10007" max="10007" width="13.88671875" style="2" customWidth="1"/>
    <col min="10008" max="10240" width="9.109375" style="2"/>
    <col min="10241" max="10241" width="4.6640625" style="2" customWidth="1"/>
    <col min="10242" max="10242" width="29.109375" style="2" bestFit="1" customWidth="1"/>
    <col min="10243" max="10243" width="11" style="2" customWidth="1"/>
    <col min="10244" max="10245" width="11.44140625" style="2" customWidth="1"/>
    <col min="10246" max="10246" width="14" style="2" customWidth="1"/>
    <col min="10247" max="10247" width="12.88671875" style="2" customWidth="1"/>
    <col min="10248" max="10248" width="9.109375" style="2"/>
    <col min="10249" max="10249" width="12.44140625" style="2" customWidth="1"/>
    <col min="10250" max="10251" width="9.88671875" style="2" bestFit="1" customWidth="1"/>
    <col min="10252" max="10252" width="12.5546875" style="2" bestFit="1" customWidth="1"/>
    <col min="10253" max="10256" width="9.109375" style="2"/>
    <col min="10257" max="10258" width="10.5546875" style="2" customWidth="1"/>
    <col min="10259" max="10261" width="9.109375" style="2"/>
    <col min="10262" max="10262" width="12.6640625" style="2" customWidth="1"/>
    <col min="10263" max="10263" width="13.88671875" style="2" customWidth="1"/>
    <col min="10264" max="10496" width="9.109375" style="2"/>
    <col min="10497" max="10497" width="4.6640625" style="2" customWidth="1"/>
    <col min="10498" max="10498" width="29.109375" style="2" bestFit="1" customWidth="1"/>
    <col min="10499" max="10499" width="11" style="2" customWidth="1"/>
    <col min="10500" max="10501" width="11.44140625" style="2" customWidth="1"/>
    <col min="10502" max="10502" width="14" style="2" customWidth="1"/>
    <col min="10503" max="10503" width="12.88671875" style="2" customWidth="1"/>
    <col min="10504" max="10504" width="9.109375" style="2"/>
    <col min="10505" max="10505" width="12.44140625" style="2" customWidth="1"/>
    <col min="10506" max="10507" width="9.88671875" style="2" bestFit="1" customWidth="1"/>
    <col min="10508" max="10508" width="12.5546875" style="2" bestFit="1" customWidth="1"/>
    <col min="10509" max="10512" width="9.109375" style="2"/>
    <col min="10513" max="10514" width="10.5546875" style="2" customWidth="1"/>
    <col min="10515" max="10517" width="9.109375" style="2"/>
    <col min="10518" max="10518" width="12.6640625" style="2" customWidth="1"/>
    <col min="10519" max="10519" width="13.88671875" style="2" customWidth="1"/>
    <col min="10520" max="10752" width="9.109375" style="2"/>
    <col min="10753" max="10753" width="4.6640625" style="2" customWidth="1"/>
    <col min="10754" max="10754" width="29.109375" style="2" bestFit="1" customWidth="1"/>
    <col min="10755" max="10755" width="11" style="2" customWidth="1"/>
    <col min="10756" max="10757" width="11.44140625" style="2" customWidth="1"/>
    <col min="10758" max="10758" width="14" style="2" customWidth="1"/>
    <col min="10759" max="10759" width="12.88671875" style="2" customWidth="1"/>
    <col min="10760" max="10760" width="9.109375" style="2"/>
    <col min="10761" max="10761" width="12.44140625" style="2" customWidth="1"/>
    <col min="10762" max="10763" width="9.88671875" style="2" bestFit="1" customWidth="1"/>
    <col min="10764" max="10764" width="12.5546875" style="2" bestFit="1" customWidth="1"/>
    <col min="10765" max="10768" width="9.109375" style="2"/>
    <col min="10769" max="10770" width="10.5546875" style="2" customWidth="1"/>
    <col min="10771" max="10773" width="9.109375" style="2"/>
    <col min="10774" max="10774" width="12.6640625" style="2" customWidth="1"/>
    <col min="10775" max="10775" width="13.88671875" style="2" customWidth="1"/>
    <col min="10776" max="11008" width="9.109375" style="2"/>
    <col min="11009" max="11009" width="4.6640625" style="2" customWidth="1"/>
    <col min="11010" max="11010" width="29.109375" style="2" bestFit="1" customWidth="1"/>
    <col min="11011" max="11011" width="11" style="2" customWidth="1"/>
    <col min="11012" max="11013" width="11.44140625" style="2" customWidth="1"/>
    <col min="11014" max="11014" width="14" style="2" customWidth="1"/>
    <col min="11015" max="11015" width="12.88671875" style="2" customWidth="1"/>
    <col min="11016" max="11016" width="9.109375" style="2"/>
    <col min="11017" max="11017" width="12.44140625" style="2" customWidth="1"/>
    <col min="11018" max="11019" width="9.88671875" style="2" bestFit="1" customWidth="1"/>
    <col min="11020" max="11020" width="12.5546875" style="2" bestFit="1" customWidth="1"/>
    <col min="11021" max="11024" width="9.109375" style="2"/>
    <col min="11025" max="11026" width="10.5546875" style="2" customWidth="1"/>
    <col min="11027" max="11029" width="9.109375" style="2"/>
    <col min="11030" max="11030" width="12.6640625" style="2" customWidth="1"/>
    <col min="11031" max="11031" width="13.88671875" style="2" customWidth="1"/>
    <col min="11032" max="11264" width="9.109375" style="2"/>
    <col min="11265" max="11265" width="4.6640625" style="2" customWidth="1"/>
    <col min="11266" max="11266" width="29.109375" style="2" bestFit="1" customWidth="1"/>
    <col min="11267" max="11267" width="11" style="2" customWidth="1"/>
    <col min="11268" max="11269" width="11.44140625" style="2" customWidth="1"/>
    <col min="11270" max="11270" width="14" style="2" customWidth="1"/>
    <col min="11271" max="11271" width="12.88671875" style="2" customWidth="1"/>
    <col min="11272" max="11272" width="9.109375" style="2"/>
    <col min="11273" max="11273" width="12.44140625" style="2" customWidth="1"/>
    <col min="11274" max="11275" width="9.88671875" style="2" bestFit="1" customWidth="1"/>
    <col min="11276" max="11276" width="12.5546875" style="2" bestFit="1" customWidth="1"/>
    <col min="11277" max="11280" width="9.109375" style="2"/>
    <col min="11281" max="11282" width="10.5546875" style="2" customWidth="1"/>
    <col min="11283" max="11285" width="9.109375" style="2"/>
    <col min="11286" max="11286" width="12.6640625" style="2" customWidth="1"/>
    <col min="11287" max="11287" width="13.88671875" style="2" customWidth="1"/>
    <col min="11288" max="11520" width="9.109375" style="2"/>
    <col min="11521" max="11521" width="4.6640625" style="2" customWidth="1"/>
    <col min="11522" max="11522" width="29.109375" style="2" bestFit="1" customWidth="1"/>
    <col min="11523" max="11523" width="11" style="2" customWidth="1"/>
    <col min="11524" max="11525" width="11.44140625" style="2" customWidth="1"/>
    <col min="11526" max="11526" width="14" style="2" customWidth="1"/>
    <col min="11527" max="11527" width="12.88671875" style="2" customWidth="1"/>
    <col min="11528" max="11528" width="9.109375" style="2"/>
    <col min="11529" max="11529" width="12.44140625" style="2" customWidth="1"/>
    <col min="11530" max="11531" width="9.88671875" style="2" bestFit="1" customWidth="1"/>
    <col min="11532" max="11532" width="12.5546875" style="2" bestFit="1" customWidth="1"/>
    <col min="11533" max="11536" width="9.109375" style="2"/>
    <col min="11537" max="11538" width="10.5546875" style="2" customWidth="1"/>
    <col min="11539" max="11541" width="9.109375" style="2"/>
    <col min="11542" max="11542" width="12.6640625" style="2" customWidth="1"/>
    <col min="11543" max="11543" width="13.88671875" style="2" customWidth="1"/>
    <col min="11544" max="11776" width="9.109375" style="2"/>
    <col min="11777" max="11777" width="4.6640625" style="2" customWidth="1"/>
    <col min="11778" max="11778" width="29.109375" style="2" bestFit="1" customWidth="1"/>
    <col min="11779" max="11779" width="11" style="2" customWidth="1"/>
    <col min="11780" max="11781" width="11.44140625" style="2" customWidth="1"/>
    <col min="11782" max="11782" width="14" style="2" customWidth="1"/>
    <col min="11783" max="11783" width="12.88671875" style="2" customWidth="1"/>
    <col min="11784" max="11784" width="9.109375" style="2"/>
    <col min="11785" max="11785" width="12.44140625" style="2" customWidth="1"/>
    <col min="11786" max="11787" width="9.88671875" style="2" bestFit="1" customWidth="1"/>
    <col min="11788" max="11788" width="12.5546875" style="2" bestFit="1" customWidth="1"/>
    <col min="11789" max="11792" width="9.109375" style="2"/>
    <col min="11793" max="11794" width="10.5546875" style="2" customWidth="1"/>
    <col min="11795" max="11797" width="9.109375" style="2"/>
    <col min="11798" max="11798" width="12.6640625" style="2" customWidth="1"/>
    <col min="11799" max="11799" width="13.88671875" style="2" customWidth="1"/>
    <col min="11800" max="12032" width="9.109375" style="2"/>
    <col min="12033" max="12033" width="4.6640625" style="2" customWidth="1"/>
    <col min="12034" max="12034" width="29.109375" style="2" bestFit="1" customWidth="1"/>
    <col min="12035" max="12035" width="11" style="2" customWidth="1"/>
    <col min="12036" max="12037" width="11.44140625" style="2" customWidth="1"/>
    <col min="12038" max="12038" width="14" style="2" customWidth="1"/>
    <col min="12039" max="12039" width="12.88671875" style="2" customWidth="1"/>
    <col min="12040" max="12040" width="9.109375" style="2"/>
    <col min="12041" max="12041" width="12.44140625" style="2" customWidth="1"/>
    <col min="12042" max="12043" width="9.88671875" style="2" bestFit="1" customWidth="1"/>
    <col min="12044" max="12044" width="12.5546875" style="2" bestFit="1" customWidth="1"/>
    <col min="12045" max="12048" width="9.109375" style="2"/>
    <col min="12049" max="12050" width="10.5546875" style="2" customWidth="1"/>
    <col min="12051" max="12053" width="9.109375" style="2"/>
    <col min="12054" max="12054" width="12.6640625" style="2" customWidth="1"/>
    <col min="12055" max="12055" width="13.88671875" style="2" customWidth="1"/>
    <col min="12056" max="12288" width="9.109375" style="2"/>
    <col min="12289" max="12289" width="4.6640625" style="2" customWidth="1"/>
    <col min="12290" max="12290" width="29.109375" style="2" bestFit="1" customWidth="1"/>
    <col min="12291" max="12291" width="11" style="2" customWidth="1"/>
    <col min="12292" max="12293" width="11.44140625" style="2" customWidth="1"/>
    <col min="12294" max="12294" width="14" style="2" customWidth="1"/>
    <col min="12295" max="12295" width="12.88671875" style="2" customWidth="1"/>
    <col min="12296" max="12296" width="9.109375" style="2"/>
    <col min="12297" max="12297" width="12.44140625" style="2" customWidth="1"/>
    <col min="12298" max="12299" width="9.88671875" style="2" bestFit="1" customWidth="1"/>
    <col min="12300" max="12300" width="12.5546875" style="2" bestFit="1" customWidth="1"/>
    <col min="12301" max="12304" width="9.109375" style="2"/>
    <col min="12305" max="12306" width="10.5546875" style="2" customWidth="1"/>
    <col min="12307" max="12309" width="9.109375" style="2"/>
    <col min="12310" max="12310" width="12.6640625" style="2" customWidth="1"/>
    <col min="12311" max="12311" width="13.88671875" style="2" customWidth="1"/>
    <col min="12312" max="12544" width="9.109375" style="2"/>
    <col min="12545" max="12545" width="4.6640625" style="2" customWidth="1"/>
    <col min="12546" max="12546" width="29.109375" style="2" bestFit="1" customWidth="1"/>
    <col min="12547" max="12547" width="11" style="2" customWidth="1"/>
    <col min="12548" max="12549" width="11.44140625" style="2" customWidth="1"/>
    <col min="12550" max="12550" width="14" style="2" customWidth="1"/>
    <col min="12551" max="12551" width="12.88671875" style="2" customWidth="1"/>
    <col min="12552" max="12552" width="9.109375" style="2"/>
    <col min="12553" max="12553" width="12.44140625" style="2" customWidth="1"/>
    <col min="12554" max="12555" width="9.88671875" style="2" bestFit="1" customWidth="1"/>
    <col min="12556" max="12556" width="12.5546875" style="2" bestFit="1" customWidth="1"/>
    <col min="12557" max="12560" width="9.109375" style="2"/>
    <col min="12561" max="12562" width="10.5546875" style="2" customWidth="1"/>
    <col min="12563" max="12565" width="9.109375" style="2"/>
    <col min="12566" max="12566" width="12.6640625" style="2" customWidth="1"/>
    <col min="12567" max="12567" width="13.88671875" style="2" customWidth="1"/>
    <col min="12568" max="12800" width="9.109375" style="2"/>
    <col min="12801" max="12801" width="4.6640625" style="2" customWidth="1"/>
    <col min="12802" max="12802" width="29.109375" style="2" bestFit="1" customWidth="1"/>
    <col min="12803" max="12803" width="11" style="2" customWidth="1"/>
    <col min="12804" max="12805" width="11.44140625" style="2" customWidth="1"/>
    <col min="12806" max="12806" width="14" style="2" customWidth="1"/>
    <col min="12807" max="12807" width="12.88671875" style="2" customWidth="1"/>
    <col min="12808" max="12808" width="9.109375" style="2"/>
    <col min="12809" max="12809" width="12.44140625" style="2" customWidth="1"/>
    <col min="12810" max="12811" width="9.88671875" style="2" bestFit="1" customWidth="1"/>
    <col min="12812" max="12812" width="12.5546875" style="2" bestFit="1" customWidth="1"/>
    <col min="12813" max="12816" width="9.109375" style="2"/>
    <col min="12817" max="12818" width="10.5546875" style="2" customWidth="1"/>
    <col min="12819" max="12821" width="9.109375" style="2"/>
    <col min="12822" max="12822" width="12.6640625" style="2" customWidth="1"/>
    <col min="12823" max="12823" width="13.88671875" style="2" customWidth="1"/>
    <col min="12824" max="13056" width="9.109375" style="2"/>
    <col min="13057" max="13057" width="4.6640625" style="2" customWidth="1"/>
    <col min="13058" max="13058" width="29.109375" style="2" bestFit="1" customWidth="1"/>
    <col min="13059" max="13059" width="11" style="2" customWidth="1"/>
    <col min="13060" max="13061" width="11.44140625" style="2" customWidth="1"/>
    <col min="13062" max="13062" width="14" style="2" customWidth="1"/>
    <col min="13063" max="13063" width="12.88671875" style="2" customWidth="1"/>
    <col min="13064" max="13064" width="9.109375" style="2"/>
    <col min="13065" max="13065" width="12.44140625" style="2" customWidth="1"/>
    <col min="13066" max="13067" width="9.88671875" style="2" bestFit="1" customWidth="1"/>
    <col min="13068" max="13068" width="12.5546875" style="2" bestFit="1" customWidth="1"/>
    <col min="13069" max="13072" width="9.109375" style="2"/>
    <col min="13073" max="13074" width="10.5546875" style="2" customWidth="1"/>
    <col min="13075" max="13077" width="9.109375" style="2"/>
    <col min="13078" max="13078" width="12.6640625" style="2" customWidth="1"/>
    <col min="13079" max="13079" width="13.88671875" style="2" customWidth="1"/>
    <col min="13080" max="13312" width="9.109375" style="2"/>
    <col min="13313" max="13313" width="4.6640625" style="2" customWidth="1"/>
    <col min="13314" max="13314" width="29.109375" style="2" bestFit="1" customWidth="1"/>
    <col min="13315" max="13315" width="11" style="2" customWidth="1"/>
    <col min="13316" max="13317" width="11.44140625" style="2" customWidth="1"/>
    <col min="13318" max="13318" width="14" style="2" customWidth="1"/>
    <col min="13319" max="13319" width="12.88671875" style="2" customWidth="1"/>
    <col min="13320" max="13320" width="9.109375" style="2"/>
    <col min="13321" max="13321" width="12.44140625" style="2" customWidth="1"/>
    <col min="13322" max="13323" width="9.88671875" style="2" bestFit="1" customWidth="1"/>
    <col min="13324" max="13324" width="12.5546875" style="2" bestFit="1" customWidth="1"/>
    <col min="13325" max="13328" width="9.109375" style="2"/>
    <col min="13329" max="13330" width="10.5546875" style="2" customWidth="1"/>
    <col min="13331" max="13333" width="9.109375" style="2"/>
    <col min="13334" max="13334" width="12.6640625" style="2" customWidth="1"/>
    <col min="13335" max="13335" width="13.88671875" style="2" customWidth="1"/>
    <col min="13336" max="13568" width="9.109375" style="2"/>
    <col min="13569" max="13569" width="4.6640625" style="2" customWidth="1"/>
    <col min="13570" max="13570" width="29.109375" style="2" bestFit="1" customWidth="1"/>
    <col min="13571" max="13571" width="11" style="2" customWidth="1"/>
    <col min="13572" max="13573" width="11.44140625" style="2" customWidth="1"/>
    <col min="13574" max="13574" width="14" style="2" customWidth="1"/>
    <col min="13575" max="13575" width="12.88671875" style="2" customWidth="1"/>
    <col min="13576" max="13576" width="9.109375" style="2"/>
    <col min="13577" max="13577" width="12.44140625" style="2" customWidth="1"/>
    <col min="13578" max="13579" width="9.88671875" style="2" bestFit="1" customWidth="1"/>
    <col min="13580" max="13580" width="12.5546875" style="2" bestFit="1" customWidth="1"/>
    <col min="13581" max="13584" width="9.109375" style="2"/>
    <col min="13585" max="13586" width="10.5546875" style="2" customWidth="1"/>
    <col min="13587" max="13589" width="9.109375" style="2"/>
    <col min="13590" max="13590" width="12.6640625" style="2" customWidth="1"/>
    <col min="13591" max="13591" width="13.88671875" style="2" customWidth="1"/>
    <col min="13592" max="13824" width="9.109375" style="2"/>
    <col min="13825" max="13825" width="4.6640625" style="2" customWidth="1"/>
    <col min="13826" max="13826" width="29.109375" style="2" bestFit="1" customWidth="1"/>
    <col min="13827" max="13827" width="11" style="2" customWidth="1"/>
    <col min="13828" max="13829" width="11.44140625" style="2" customWidth="1"/>
    <col min="13830" max="13830" width="14" style="2" customWidth="1"/>
    <col min="13831" max="13831" width="12.88671875" style="2" customWidth="1"/>
    <col min="13832" max="13832" width="9.109375" style="2"/>
    <col min="13833" max="13833" width="12.44140625" style="2" customWidth="1"/>
    <col min="13834" max="13835" width="9.88671875" style="2" bestFit="1" customWidth="1"/>
    <col min="13836" max="13836" width="12.5546875" style="2" bestFit="1" customWidth="1"/>
    <col min="13837" max="13840" width="9.109375" style="2"/>
    <col min="13841" max="13842" width="10.5546875" style="2" customWidth="1"/>
    <col min="13843" max="13845" width="9.109375" style="2"/>
    <col min="13846" max="13846" width="12.6640625" style="2" customWidth="1"/>
    <col min="13847" max="13847" width="13.88671875" style="2" customWidth="1"/>
    <col min="13848" max="14080" width="9.109375" style="2"/>
    <col min="14081" max="14081" width="4.6640625" style="2" customWidth="1"/>
    <col min="14082" max="14082" width="29.109375" style="2" bestFit="1" customWidth="1"/>
    <col min="14083" max="14083" width="11" style="2" customWidth="1"/>
    <col min="14084" max="14085" width="11.44140625" style="2" customWidth="1"/>
    <col min="14086" max="14086" width="14" style="2" customWidth="1"/>
    <col min="14087" max="14087" width="12.88671875" style="2" customWidth="1"/>
    <col min="14088" max="14088" width="9.109375" style="2"/>
    <col min="14089" max="14089" width="12.44140625" style="2" customWidth="1"/>
    <col min="14090" max="14091" width="9.88671875" style="2" bestFit="1" customWidth="1"/>
    <col min="14092" max="14092" width="12.5546875" style="2" bestFit="1" customWidth="1"/>
    <col min="14093" max="14096" width="9.109375" style="2"/>
    <col min="14097" max="14098" width="10.5546875" style="2" customWidth="1"/>
    <col min="14099" max="14101" width="9.109375" style="2"/>
    <col min="14102" max="14102" width="12.6640625" style="2" customWidth="1"/>
    <col min="14103" max="14103" width="13.88671875" style="2" customWidth="1"/>
    <col min="14104" max="14336" width="9.109375" style="2"/>
    <col min="14337" max="14337" width="4.6640625" style="2" customWidth="1"/>
    <col min="14338" max="14338" width="29.109375" style="2" bestFit="1" customWidth="1"/>
    <col min="14339" max="14339" width="11" style="2" customWidth="1"/>
    <col min="14340" max="14341" width="11.44140625" style="2" customWidth="1"/>
    <col min="14342" max="14342" width="14" style="2" customWidth="1"/>
    <col min="14343" max="14343" width="12.88671875" style="2" customWidth="1"/>
    <col min="14344" max="14344" width="9.109375" style="2"/>
    <col min="14345" max="14345" width="12.44140625" style="2" customWidth="1"/>
    <col min="14346" max="14347" width="9.88671875" style="2" bestFit="1" customWidth="1"/>
    <col min="14348" max="14348" width="12.5546875" style="2" bestFit="1" customWidth="1"/>
    <col min="14349" max="14352" width="9.109375" style="2"/>
    <col min="14353" max="14354" width="10.5546875" style="2" customWidth="1"/>
    <col min="14355" max="14357" width="9.109375" style="2"/>
    <col min="14358" max="14358" width="12.6640625" style="2" customWidth="1"/>
    <col min="14359" max="14359" width="13.88671875" style="2" customWidth="1"/>
    <col min="14360" max="14592" width="9.109375" style="2"/>
    <col min="14593" max="14593" width="4.6640625" style="2" customWidth="1"/>
    <col min="14594" max="14594" width="29.109375" style="2" bestFit="1" customWidth="1"/>
    <col min="14595" max="14595" width="11" style="2" customWidth="1"/>
    <col min="14596" max="14597" width="11.44140625" style="2" customWidth="1"/>
    <col min="14598" max="14598" width="14" style="2" customWidth="1"/>
    <col min="14599" max="14599" width="12.88671875" style="2" customWidth="1"/>
    <col min="14600" max="14600" width="9.109375" style="2"/>
    <col min="14601" max="14601" width="12.44140625" style="2" customWidth="1"/>
    <col min="14602" max="14603" width="9.88671875" style="2" bestFit="1" customWidth="1"/>
    <col min="14604" max="14604" width="12.5546875" style="2" bestFit="1" customWidth="1"/>
    <col min="14605" max="14608" width="9.109375" style="2"/>
    <col min="14609" max="14610" width="10.5546875" style="2" customWidth="1"/>
    <col min="14611" max="14613" width="9.109375" style="2"/>
    <col min="14614" max="14614" width="12.6640625" style="2" customWidth="1"/>
    <col min="14615" max="14615" width="13.88671875" style="2" customWidth="1"/>
    <col min="14616" max="14848" width="9.109375" style="2"/>
    <col min="14849" max="14849" width="4.6640625" style="2" customWidth="1"/>
    <col min="14850" max="14850" width="29.109375" style="2" bestFit="1" customWidth="1"/>
    <col min="14851" max="14851" width="11" style="2" customWidth="1"/>
    <col min="14852" max="14853" width="11.44140625" style="2" customWidth="1"/>
    <col min="14854" max="14854" width="14" style="2" customWidth="1"/>
    <col min="14855" max="14855" width="12.88671875" style="2" customWidth="1"/>
    <col min="14856" max="14856" width="9.109375" style="2"/>
    <col min="14857" max="14857" width="12.44140625" style="2" customWidth="1"/>
    <col min="14858" max="14859" width="9.88671875" style="2" bestFit="1" customWidth="1"/>
    <col min="14860" max="14860" width="12.5546875" style="2" bestFit="1" customWidth="1"/>
    <col min="14861" max="14864" width="9.109375" style="2"/>
    <col min="14865" max="14866" width="10.5546875" style="2" customWidth="1"/>
    <col min="14867" max="14869" width="9.109375" style="2"/>
    <col min="14870" max="14870" width="12.6640625" style="2" customWidth="1"/>
    <col min="14871" max="14871" width="13.88671875" style="2" customWidth="1"/>
    <col min="14872" max="15104" width="9.109375" style="2"/>
    <col min="15105" max="15105" width="4.6640625" style="2" customWidth="1"/>
    <col min="15106" max="15106" width="29.109375" style="2" bestFit="1" customWidth="1"/>
    <col min="15107" max="15107" width="11" style="2" customWidth="1"/>
    <col min="15108" max="15109" width="11.44140625" style="2" customWidth="1"/>
    <col min="15110" max="15110" width="14" style="2" customWidth="1"/>
    <col min="15111" max="15111" width="12.88671875" style="2" customWidth="1"/>
    <col min="15112" max="15112" width="9.109375" style="2"/>
    <col min="15113" max="15113" width="12.44140625" style="2" customWidth="1"/>
    <col min="15114" max="15115" width="9.88671875" style="2" bestFit="1" customWidth="1"/>
    <col min="15116" max="15116" width="12.5546875" style="2" bestFit="1" customWidth="1"/>
    <col min="15117" max="15120" width="9.109375" style="2"/>
    <col min="15121" max="15122" width="10.5546875" style="2" customWidth="1"/>
    <col min="15123" max="15125" width="9.109375" style="2"/>
    <col min="15126" max="15126" width="12.6640625" style="2" customWidth="1"/>
    <col min="15127" max="15127" width="13.88671875" style="2" customWidth="1"/>
    <col min="15128" max="15360" width="9.109375" style="2"/>
    <col min="15361" max="15361" width="4.6640625" style="2" customWidth="1"/>
    <col min="15362" max="15362" width="29.109375" style="2" bestFit="1" customWidth="1"/>
    <col min="15363" max="15363" width="11" style="2" customWidth="1"/>
    <col min="15364" max="15365" width="11.44140625" style="2" customWidth="1"/>
    <col min="15366" max="15366" width="14" style="2" customWidth="1"/>
    <col min="15367" max="15367" width="12.88671875" style="2" customWidth="1"/>
    <col min="15368" max="15368" width="9.109375" style="2"/>
    <col min="15369" max="15369" width="12.44140625" style="2" customWidth="1"/>
    <col min="15370" max="15371" width="9.88671875" style="2" bestFit="1" customWidth="1"/>
    <col min="15372" max="15372" width="12.5546875" style="2" bestFit="1" customWidth="1"/>
    <col min="15373" max="15376" width="9.109375" style="2"/>
    <col min="15377" max="15378" width="10.5546875" style="2" customWidth="1"/>
    <col min="15379" max="15381" width="9.109375" style="2"/>
    <col min="15382" max="15382" width="12.6640625" style="2" customWidth="1"/>
    <col min="15383" max="15383" width="13.88671875" style="2" customWidth="1"/>
    <col min="15384" max="15616" width="9.109375" style="2"/>
    <col min="15617" max="15617" width="4.6640625" style="2" customWidth="1"/>
    <col min="15618" max="15618" width="29.109375" style="2" bestFit="1" customWidth="1"/>
    <col min="15619" max="15619" width="11" style="2" customWidth="1"/>
    <col min="15620" max="15621" width="11.44140625" style="2" customWidth="1"/>
    <col min="15622" max="15622" width="14" style="2" customWidth="1"/>
    <col min="15623" max="15623" width="12.88671875" style="2" customWidth="1"/>
    <col min="15624" max="15624" width="9.109375" style="2"/>
    <col min="15625" max="15625" width="12.44140625" style="2" customWidth="1"/>
    <col min="15626" max="15627" width="9.88671875" style="2" bestFit="1" customWidth="1"/>
    <col min="15628" max="15628" width="12.5546875" style="2" bestFit="1" customWidth="1"/>
    <col min="15629" max="15632" width="9.109375" style="2"/>
    <col min="15633" max="15634" width="10.5546875" style="2" customWidth="1"/>
    <col min="15635" max="15637" width="9.109375" style="2"/>
    <col min="15638" max="15638" width="12.6640625" style="2" customWidth="1"/>
    <col min="15639" max="15639" width="13.88671875" style="2" customWidth="1"/>
    <col min="15640" max="15872" width="9.109375" style="2"/>
    <col min="15873" max="15873" width="4.6640625" style="2" customWidth="1"/>
    <col min="15874" max="15874" width="29.109375" style="2" bestFit="1" customWidth="1"/>
    <col min="15875" max="15875" width="11" style="2" customWidth="1"/>
    <col min="15876" max="15877" width="11.44140625" style="2" customWidth="1"/>
    <col min="15878" max="15878" width="14" style="2" customWidth="1"/>
    <col min="15879" max="15879" width="12.88671875" style="2" customWidth="1"/>
    <col min="15880" max="15880" width="9.109375" style="2"/>
    <col min="15881" max="15881" width="12.44140625" style="2" customWidth="1"/>
    <col min="15882" max="15883" width="9.88671875" style="2" bestFit="1" customWidth="1"/>
    <col min="15884" max="15884" width="12.5546875" style="2" bestFit="1" customWidth="1"/>
    <col min="15885" max="15888" width="9.109375" style="2"/>
    <col min="15889" max="15890" width="10.5546875" style="2" customWidth="1"/>
    <col min="15891" max="15893" width="9.109375" style="2"/>
    <col min="15894" max="15894" width="12.6640625" style="2" customWidth="1"/>
    <col min="15895" max="15895" width="13.88671875" style="2" customWidth="1"/>
    <col min="15896" max="16128" width="9.109375" style="2"/>
    <col min="16129" max="16129" width="4.6640625" style="2" customWidth="1"/>
    <col min="16130" max="16130" width="29.109375" style="2" bestFit="1" customWidth="1"/>
    <col min="16131" max="16131" width="11" style="2" customWidth="1"/>
    <col min="16132" max="16133" width="11.44140625" style="2" customWidth="1"/>
    <col min="16134" max="16134" width="14" style="2" customWidth="1"/>
    <col min="16135" max="16135" width="12.88671875" style="2" customWidth="1"/>
    <col min="16136" max="16136" width="9.109375" style="2"/>
    <col min="16137" max="16137" width="12.44140625" style="2" customWidth="1"/>
    <col min="16138" max="16139" width="9.88671875" style="2" bestFit="1" customWidth="1"/>
    <col min="16140" max="16140" width="12.5546875" style="2" bestFit="1" customWidth="1"/>
    <col min="16141" max="16144" width="9.109375" style="2"/>
    <col min="16145" max="16146" width="10.5546875" style="2" customWidth="1"/>
    <col min="16147" max="16149" width="9.109375" style="2"/>
    <col min="16150" max="16150" width="12.6640625" style="2" customWidth="1"/>
    <col min="16151" max="16151" width="13.88671875" style="2" customWidth="1"/>
    <col min="16152" max="16384" width="9.109375" style="2"/>
  </cols>
  <sheetData>
    <row r="1" spans="1:23" ht="15" thickBot="1" x14ac:dyDescent="0.35"/>
    <row r="2" spans="1:23" ht="87" thickBot="1" x14ac:dyDescent="0.3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6" t="s">
        <v>21</v>
      </c>
    </row>
    <row r="3" spans="1:23" s="11" customFormat="1" x14ac:dyDescent="0.3">
      <c r="A3" s="1"/>
      <c r="B3" s="7" t="s">
        <v>22</v>
      </c>
      <c r="C3" s="8">
        <v>345</v>
      </c>
      <c r="D3" s="7">
        <v>127.69699999999997</v>
      </c>
      <c r="E3" s="7">
        <v>127.37699999999998</v>
      </c>
      <c r="F3" s="7">
        <v>57.846299999999992</v>
      </c>
      <c r="G3" s="7">
        <v>69.530699999999996</v>
      </c>
      <c r="H3" s="7">
        <v>0.32</v>
      </c>
      <c r="I3" s="9">
        <v>0.54586542311406305</v>
      </c>
      <c r="J3" s="10">
        <v>1.0140718681755012</v>
      </c>
      <c r="K3" s="10">
        <v>1.0115306730196543</v>
      </c>
      <c r="L3" s="10">
        <v>0.45937105419892788</v>
      </c>
      <c r="M3" s="10">
        <v>17.960999999999999</v>
      </c>
      <c r="N3" s="7">
        <v>14.937000000000001</v>
      </c>
      <c r="O3" s="7">
        <v>13.385999999999999</v>
      </c>
      <c r="P3" s="7">
        <v>0</v>
      </c>
      <c r="Q3" s="7">
        <v>13.892699999999998</v>
      </c>
      <c r="R3" s="7">
        <v>0.39</v>
      </c>
      <c r="S3" s="7">
        <v>6.0970000000000004</v>
      </c>
      <c r="T3" s="7">
        <v>1.3400000000000003</v>
      </c>
      <c r="U3" s="7">
        <v>0</v>
      </c>
      <c r="V3" s="7">
        <v>1.5270000000000001</v>
      </c>
      <c r="W3" s="7">
        <v>0</v>
      </c>
    </row>
    <row r="4" spans="1:23" s="1" customFormat="1" x14ac:dyDescent="0.3">
      <c r="B4" s="12" t="s">
        <v>23</v>
      </c>
      <c r="C4" s="13">
        <v>2652</v>
      </c>
      <c r="D4" s="12">
        <v>794.4749999999998</v>
      </c>
      <c r="E4" s="12">
        <v>782.55599999999981</v>
      </c>
      <c r="F4" s="12">
        <v>360.31959999999992</v>
      </c>
      <c r="G4" s="12">
        <v>422.23639999999995</v>
      </c>
      <c r="H4" s="12">
        <v>11.919</v>
      </c>
      <c r="I4" s="14">
        <v>0.53956061930392207</v>
      </c>
      <c r="J4" s="15">
        <v>0.82075559412384524</v>
      </c>
      <c r="K4" s="15">
        <v>0.8084423231884954</v>
      </c>
      <c r="L4" s="15">
        <v>0.37223868261740939</v>
      </c>
      <c r="M4" s="15">
        <v>118.72500000000002</v>
      </c>
      <c r="N4" s="12">
        <v>44.67</v>
      </c>
      <c r="O4" s="12">
        <v>82.35</v>
      </c>
      <c r="P4" s="12">
        <v>0</v>
      </c>
      <c r="Q4" s="12">
        <v>104.85699999999997</v>
      </c>
      <c r="R4" s="12">
        <v>0.3</v>
      </c>
      <c r="S4" s="12">
        <v>54.303999999999988</v>
      </c>
      <c r="T4" s="12">
        <v>0</v>
      </c>
      <c r="U4" s="12">
        <v>3.87</v>
      </c>
      <c r="V4" s="12">
        <v>13.160400000000001</v>
      </c>
      <c r="W4" s="12">
        <v>7.84</v>
      </c>
    </row>
    <row r="5" spans="1:23" s="11" customFormat="1" x14ac:dyDescent="0.3">
      <c r="A5" s="1"/>
      <c r="B5" s="7" t="s">
        <v>24</v>
      </c>
      <c r="C5" s="8">
        <v>895</v>
      </c>
      <c r="D5" s="7">
        <v>354.79599999999999</v>
      </c>
      <c r="E5" s="7">
        <v>340.76</v>
      </c>
      <c r="F5" s="7">
        <v>172.63729000000001</v>
      </c>
      <c r="G5" s="7">
        <v>168.12271000000001</v>
      </c>
      <c r="H5" s="7">
        <v>14.036</v>
      </c>
      <c r="I5" s="9">
        <v>0.49337571898110111</v>
      </c>
      <c r="J5" s="10">
        <v>1.086082497895462</v>
      </c>
      <c r="K5" s="10">
        <v>1.0431162470345146</v>
      </c>
      <c r="L5" s="10">
        <v>0.52846801867299309</v>
      </c>
      <c r="M5" s="10">
        <v>50.869</v>
      </c>
      <c r="N5" s="7">
        <v>16.657</v>
      </c>
      <c r="O5" s="7">
        <v>40.159999999999997</v>
      </c>
      <c r="P5" s="7">
        <v>0</v>
      </c>
      <c r="Q5" s="7">
        <v>37.57130999999999</v>
      </c>
      <c r="R5" s="7">
        <v>0.47000000000000003</v>
      </c>
      <c r="S5" s="7">
        <v>18.286999999999999</v>
      </c>
      <c r="T5" s="7">
        <v>0.8600000000000001</v>
      </c>
      <c r="U5" s="7">
        <v>0</v>
      </c>
      <c r="V5" s="7">
        <v>3.2483999999999997</v>
      </c>
      <c r="W5" s="7">
        <v>11.65</v>
      </c>
    </row>
    <row r="6" spans="1:23" s="1" customFormat="1" x14ac:dyDescent="0.3">
      <c r="B6" s="12" t="s">
        <v>25</v>
      </c>
      <c r="C6" s="13">
        <v>1440</v>
      </c>
      <c r="D6" s="12">
        <v>646.53200000000004</v>
      </c>
      <c r="E6" s="12">
        <v>634.22800000000007</v>
      </c>
      <c r="F6" s="12">
        <v>232.82243999999997</v>
      </c>
      <c r="G6" s="12">
        <v>401.40556000000004</v>
      </c>
      <c r="H6" s="12">
        <v>12.304000000000002</v>
      </c>
      <c r="I6" s="14">
        <v>0.63290419218325267</v>
      </c>
      <c r="J6" s="15">
        <v>1.2300837138508371</v>
      </c>
      <c r="K6" s="15">
        <v>1.2066742770167429</v>
      </c>
      <c r="L6" s="15">
        <v>0.44296506849315065</v>
      </c>
      <c r="M6" s="15">
        <v>95.95</v>
      </c>
      <c r="N6" s="12">
        <v>107.03000000000002</v>
      </c>
      <c r="O6" s="12">
        <v>58.864999999999995</v>
      </c>
      <c r="P6" s="12">
        <v>0</v>
      </c>
      <c r="Q6" s="12">
        <v>63.038359999999983</v>
      </c>
      <c r="R6" s="12">
        <v>3.1749999999999998</v>
      </c>
      <c r="S6" s="12">
        <v>27.187999999999999</v>
      </c>
      <c r="T6" s="12">
        <v>14.305</v>
      </c>
      <c r="U6" s="12">
        <v>5.0000000000000001E-3</v>
      </c>
      <c r="V6" s="12">
        <v>31.849200000000003</v>
      </c>
      <c r="W6" s="12">
        <v>0</v>
      </c>
    </row>
    <row r="7" spans="1:23" s="11" customFormat="1" x14ac:dyDescent="0.3">
      <c r="A7" s="1"/>
      <c r="B7" s="7" t="s">
        <v>26</v>
      </c>
      <c r="C7" s="8">
        <v>228</v>
      </c>
      <c r="D7" s="7">
        <v>99.97699999999999</v>
      </c>
      <c r="E7" s="7">
        <v>99.448999999999984</v>
      </c>
      <c r="F7" s="7">
        <v>45.770919999999997</v>
      </c>
      <c r="G7" s="7">
        <v>53.678079999999994</v>
      </c>
      <c r="H7" s="7">
        <v>0.52800000000000002</v>
      </c>
      <c r="I7" s="9">
        <v>0.53975484921919781</v>
      </c>
      <c r="J7" s="10">
        <v>1.2013578466714732</v>
      </c>
      <c r="K7" s="10">
        <v>1.1950132179764479</v>
      </c>
      <c r="L7" s="10">
        <v>0.5499990386926219</v>
      </c>
      <c r="M7" s="10">
        <v>13.216999999999999</v>
      </c>
      <c r="N7" s="7">
        <v>8.74</v>
      </c>
      <c r="O7" s="7">
        <v>11.706</v>
      </c>
      <c r="P7" s="7">
        <v>0</v>
      </c>
      <c r="Q7" s="7">
        <v>10.80968</v>
      </c>
      <c r="R7" s="7">
        <v>0.26</v>
      </c>
      <c r="S7" s="7">
        <v>5.9790000000000001</v>
      </c>
      <c r="T7" s="7">
        <v>1.0800000000000003</v>
      </c>
      <c r="U7" s="7">
        <v>0</v>
      </c>
      <c r="V7" s="7">
        <v>1.8864000000000001</v>
      </c>
      <c r="W7" s="7">
        <v>0</v>
      </c>
    </row>
    <row r="8" spans="1:23" s="1" customFormat="1" x14ac:dyDescent="0.3">
      <c r="B8" s="12" t="s">
        <v>27</v>
      </c>
      <c r="C8" s="13">
        <v>1950</v>
      </c>
      <c r="D8" s="12">
        <v>759.05100000000016</v>
      </c>
      <c r="E8" s="12">
        <v>753.9860000000001</v>
      </c>
      <c r="F8" s="12">
        <v>319.37830000000002</v>
      </c>
      <c r="G8" s="12">
        <v>434.60770000000002</v>
      </c>
      <c r="H8" s="12">
        <v>5.0650000000000004</v>
      </c>
      <c r="I8" s="14">
        <v>0.5764134877835928</v>
      </c>
      <c r="J8" s="15">
        <v>1.0664573234984196</v>
      </c>
      <c r="K8" s="15">
        <v>1.0593410607657185</v>
      </c>
      <c r="L8" s="15">
        <v>0.44872258517737973</v>
      </c>
      <c r="M8" s="15">
        <v>106.47499999999999</v>
      </c>
      <c r="N8" s="12">
        <v>95.460000000000008</v>
      </c>
      <c r="O8" s="12">
        <v>88.87</v>
      </c>
      <c r="P8" s="12">
        <v>0</v>
      </c>
      <c r="Q8" s="12">
        <v>80.054100000000005</v>
      </c>
      <c r="R8" s="12">
        <v>0</v>
      </c>
      <c r="S8" s="12">
        <v>44.629999999999995</v>
      </c>
      <c r="T8" s="12">
        <v>0</v>
      </c>
      <c r="U8" s="12">
        <v>3.1999999999999997</v>
      </c>
      <c r="V8" s="12">
        <v>15.918600000000001</v>
      </c>
      <c r="W8" s="12">
        <v>4.9000000000000004</v>
      </c>
    </row>
    <row r="9" spans="1:23" s="11" customFormat="1" x14ac:dyDescent="0.3">
      <c r="A9" s="1"/>
      <c r="B9" s="7" t="s">
        <v>28</v>
      </c>
      <c r="C9" s="8">
        <v>2391</v>
      </c>
      <c r="D9" s="7">
        <v>753.75400000000002</v>
      </c>
      <c r="E9" s="7">
        <v>752.58900000000006</v>
      </c>
      <c r="F9" s="7">
        <v>323.67250000000001</v>
      </c>
      <c r="G9" s="7">
        <v>428.91650000000004</v>
      </c>
      <c r="H9" s="7">
        <v>1.165</v>
      </c>
      <c r="I9" s="9">
        <v>0.56992129834478045</v>
      </c>
      <c r="J9" s="10">
        <v>0.86368860395432634</v>
      </c>
      <c r="K9" s="10">
        <v>0.86235368934875645</v>
      </c>
      <c r="L9" s="10">
        <v>0.37087995508270166</v>
      </c>
      <c r="M9" s="10">
        <v>111.8</v>
      </c>
      <c r="N9" s="7">
        <v>0</v>
      </c>
      <c r="O9" s="7">
        <v>85.408000000000001</v>
      </c>
      <c r="P9" s="7">
        <v>0</v>
      </c>
      <c r="Q9" s="7">
        <v>93.459499999999991</v>
      </c>
      <c r="R9" s="7">
        <v>0</v>
      </c>
      <c r="S9" s="7">
        <v>55.936999999999983</v>
      </c>
      <c r="T9" s="7">
        <v>39.520000000000003</v>
      </c>
      <c r="U9" s="7">
        <v>0</v>
      </c>
      <c r="V9" s="7">
        <v>42.792000000000002</v>
      </c>
      <c r="W9" s="7">
        <v>0</v>
      </c>
    </row>
    <row r="10" spans="1:23" s="1" customFormat="1" x14ac:dyDescent="0.3">
      <c r="B10" s="16" t="s">
        <v>29</v>
      </c>
      <c r="C10" s="17"/>
      <c r="D10" s="16"/>
      <c r="E10" s="16"/>
      <c r="F10" s="16"/>
      <c r="G10" s="16"/>
      <c r="H10" s="16">
        <v>0</v>
      </c>
      <c r="I10" s="18"/>
      <c r="J10" s="19"/>
      <c r="K10" s="19"/>
      <c r="L10" s="19"/>
      <c r="M10" s="19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1" customFormat="1" x14ac:dyDescent="0.3">
      <c r="A11" s="1"/>
      <c r="B11" s="7" t="s">
        <v>30</v>
      </c>
      <c r="C11" s="8">
        <v>2233</v>
      </c>
      <c r="D11" s="7">
        <v>928.53600000000017</v>
      </c>
      <c r="E11" s="7">
        <v>868.78300000000013</v>
      </c>
      <c r="F11" s="7">
        <v>393.95740000000001</v>
      </c>
      <c r="G11" s="7">
        <v>474.82560000000007</v>
      </c>
      <c r="H11" s="7">
        <v>59.753</v>
      </c>
      <c r="I11" s="9">
        <v>0.54654108102943999</v>
      </c>
      <c r="J11" s="10">
        <v>1.1392450723579681</v>
      </c>
      <c r="K11" s="10">
        <v>1.0659325558711483</v>
      </c>
      <c r="L11" s="10">
        <v>0.48335662448085692</v>
      </c>
      <c r="M11" s="10">
        <v>96.200000000000017</v>
      </c>
      <c r="N11" s="7">
        <v>55.963999999999999</v>
      </c>
      <c r="O11" s="7">
        <v>101.795</v>
      </c>
      <c r="P11" s="7">
        <v>0</v>
      </c>
      <c r="Q11" s="7">
        <v>128.9906</v>
      </c>
      <c r="R11" s="7">
        <v>3.0649999999999999</v>
      </c>
      <c r="S11" s="7">
        <v>59.001999999999995</v>
      </c>
      <c r="T11" s="7">
        <v>13.640999999999998</v>
      </c>
      <c r="U11" s="7">
        <v>4.6360000000000001</v>
      </c>
      <c r="V11" s="7">
        <v>11.531999999999998</v>
      </c>
      <c r="W11" s="7">
        <v>42.43</v>
      </c>
    </row>
    <row r="12" spans="1:23" s="1" customFormat="1" x14ac:dyDescent="0.3">
      <c r="B12" s="12" t="s">
        <v>31</v>
      </c>
      <c r="C12" s="13">
        <v>866</v>
      </c>
      <c r="D12" s="12">
        <v>329.67</v>
      </c>
      <c r="E12" s="12">
        <v>328.63</v>
      </c>
      <c r="F12" s="12">
        <v>152.93406000000004</v>
      </c>
      <c r="G12" s="12">
        <v>175.69593999999995</v>
      </c>
      <c r="H12" s="12">
        <v>1.0400000000000003</v>
      </c>
      <c r="I12" s="14">
        <v>0.53463147004229672</v>
      </c>
      <c r="J12" s="15">
        <v>1.0429624474042203</v>
      </c>
      <c r="K12" s="15">
        <v>1.039672245246607</v>
      </c>
      <c r="L12" s="15">
        <v>0.48383074440823831</v>
      </c>
      <c r="M12" s="15">
        <v>48.419999999999995</v>
      </c>
      <c r="N12" s="12">
        <v>24.126000000000001</v>
      </c>
      <c r="O12" s="12">
        <v>37.924999999999997</v>
      </c>
      <c r="P12" s="12">
        <v>0</v>
      </c>
      <c r="Q12" s="12">
        <v>36.504539999999992</v>
      </c>
      <c r="R12" s="12">
        <v>0.42000000000000004</v>
      </c>
      <c r="S12" s="12">
        <v>20.177</v>
      </c>
      <c r="T12" s="12">
        <v>1.54</v>
      </c>
      <c r="U12" s="12">
        <v>3.5</v>
      </c>
      <c r="V12" s="12">
        <v>3.0834000000000001</v>
      </c>
      <c r="W12" s="12">
        <v>0</v>
      </c>
    </row>
    <row r="13" spans="1:23" s="11" customFormat="1" x14ac:dyDescent="0.3">
      <c r="A13" s="1"/>
      <c r="B13" s="7" t="s">
        <v>32</v>
      </c>
      <c r="C13" s="8">
        <v>1098</v>
      </c>
      <c r="D13" s="7">
        <v>358.13400000000001</v>
      </c>
      <c r="E13" s="7">
        <v>357.91800000000001</v>
      </c>
      <c r="F13" s="7">
        <v>167.24440000000001</v>
      </c>
      <c r="G13" s="7">
        <v>190.67360000000002</v>
      </c>
      <c r="H13" s="7">
        <v>0.216</v>
      </c>
      <c r="I13" s="9">
        <v>0.53272984314843075</v>
      </c>
      <c r="J13" s="10">
        <v>0.89361479152631185</v>
      </c>
      <c r="K13" s="10">
        <v>0.89307582902911886</v>
      </c>
      <c r="L13" s="10">
        <v>0.41730768271078184</v>
      </c>
      <c r="M13" s="10">
        <v>51.9</v>
      </c>
      <c r="N13" s="7">
        <v>45.78</v>
      </c>
      <c r="O13" s="7">
        <v>31.41</v>
      </c>
      <c r="P13" s="7">
        <v>0</v>
      </c>
      <c r="Q13" s="7">
        <v>35.540800000000004</v>
      </c>
      <c r="R13" s="7">
        <v>0</v>
      </c>
      <c r="S13" s="7">
        <v>18.68</v>
      </c>
      <c r="T13" s="7">
        <v>0</v>
      </c>
      <c r="U13" s="7">
        <v>4.0999999999999996</v>
      </c>
      <c r="V13" s="7">
        <v>3.2628000000000004</v>
      </c>
      <c r="W13" s="7">
        <v>0</v>
      </c>
    </row>
    <row r="14" spans="1:23" s="1" customFormat="1" x14ac:dyDescent="0.3">
      <c r="B14" s="12" t="s">
        <v>33</v>
      </c>
      <c r="C14" s="13">
        <v>1133</v>
      </c>
      <c r="D14" s="12">
        <v>767.03200000000004</v>
      </c>
      <c r="E14" s="12">
        <v>733.60599999999999</v>
      </c>
      <c r="F14" s="12">
        <v>315.00409999999994</v>
      </c>
      <c r="G14" s="12">
        <v>418.6019</v>
      </c>
      <c r="H14" s="12">
        <v>33.426000000000002</v>
      </c>
      <c r="I14" s="14">
        <v>0.57060861007134622</v>
      </c>
      <c r="J14" s="15">
        <v>1.8547727574991839</v>
      </c>
      <c r="K14" s="15">
        <v>1.773944794399642</v>
      </c>
      <c r="L14" s="15">
        <v>0.76171662092396208</v>
      </c>
      <c r="M14" s="15">
        <v>101.71000000000001</v>
      </c>
      <c r="N14" s="12">
        <v>92.689999999999984</v>
      </c>
      <c r="O14" s="12">
        <v>110.86000000000001</v>
      </c>
      <c r="P14" s="12">
        <v>0</v>
      </c>
      <c r="Q14" s="12">
        <v>55.00869999999999</v>
      </c>
      <c r="R14" s="12">
        <v>2.8299999999999996</v>
      </c>
      <c r="S14" s="12">
        <v>40.480000000000004</v>
      </c>
      <c r="T14" s="12">
        <v>9.4799999999999986</v>
      </c>
      <c r="U14" s="12">
        <v>0.184</v>
      </c>
      <c r="V14" s="12">
        <v>5.3592000000000004</v>
      </c>
      <c r="W14" s="12">
        <v>18.71</v>
      </c>
    </row>
    <row r="15" spans="1:23" s="11" customFormat="1" x14ac:dyDescent="0.3">
      <c r="A15" s="1"/>
      <c r="B15" s="7" t="s">
        <v>34</v>
      </c>
      <c r="C15" s="8">
        <v>832</v>
      </c>
      <c r="D15" s="7">
        <v>492.43099999999998</v>
      </c>
      <c r="E15" s="7">
        <v>491.64400000000001</v>
      </c>
      <c r="F15" s="7">
        <v>167.79740000000001</v>
      </c>
      <c r="G15" s="7">
        <v>323.84659999999997</v>
      </c>
      <c r="H15" s="7">
        <v>0.78700000000000014</v>
      </c>
      <c r="I15" s="9">
        <v>0.65870141809927496</v>
      </c>
      <c r="J15" s="10">
        <v>1.6215457060063225</v>
      </c>
      <c r="K15" s="10">
        <v>1.6189541622760801</v>
      </c>
      <c r="L15" s="10">
        <v>0.55254675974710232</v>
      </c>
      <c r="M15" s="10">
        <v>103.70500000000001</v>
      </c>
      <c r="N15" s="7">
        <v>30.42</v>
      </c>
      <c r="O15" s="7">
        <v>66.599999999999994</v>
      </c>
      <c r="P15" s="7">
        <v>0</v>
      </c>
      <c r="Q15" s="7">
        <v>78.802800000000005</v>
      </c>
      <c r="R15" s="7">
        <v>0.06</v>
      </c>
      <c r="S15" s="7">
        <v>38.04399999999999</v>
      </c>
      <c r="T15" s="7">
        <v>0</v>
      </c>
      <c r="U15" s="7">
        <v>0.03</v>
      </c>
      <c r="V15" s="7">
        <v>6.1848000000000001</v>
      </c>
      <c r="W15" s="7">
        <v>0</v>
      </c>
    </row>
    <row r="16" spans="1:23" s="1" customFormat="1" x14ac:dyDescent="0.3">
      <c r="B16" s="12" t="s">
        <v>35</v>
      </c>
      <c r="C16" s="13">
        <v>227</v>
      </c>
      <c r="D16" s="12">
        <v>92.536999999999992</v>
      </c>
      <c r="E16" s="12">
        <v>92.171999999999997</v>
      </c>
      <c r="F16" s="12">
        <v>34.08</v>
      </c>
      <c r="G16" s="12">
        <v>58.092000000000006</v>
      </c>
      <c r="H16" s="12">
        <v>0.36499999999999999</v>
      </c>
      <c r="I16" s="14">
        <v>0.63025647702122123</v>
      </c>
      <c r="J16" s="15">
        <v>1.1168547462434371</v>
      </c>
      <c r="K16" s="15">
        <v>1.1124494598998251</v>
      </c>
      <c r="L16" s="15">
        <v>0.41132098243920101</v>
      </c>
      <c r="M16" s="15">
        <v>16.770000000000003</v>
      </c>
      <c r="N16" s="12">
        <v>14.309999999999999</v>
      </c>
      <c r="O16" s="12">
        <v>10.395000000000001</v>
      </c>
      <c r="P16" s="12">
        <v>0</v>
      </c>
      <c r="Q16" s="12">
        <v>9.7387999999999995</v>
      </c>
      <c r="R16" s="12">
        <v>0.17</v>
      </c>
      <c r="S16" s="12">
        <v>4.8100000000000005</v>
      </c>
      <c r="T16" s="12">
        <v>0.49</v>
      </c>
      <c r="U16" s="12">
        <v>0</v>
      </c>
      <c r="V16" s="12">
        <v>1.4081999999999999</v>
      </c>
      <c r="W16" s="12">
        <v>0</v>
      </c>
    </row>
    <row r="17" spans="1:23" s="11" customFormat="1" x14ac:dyDescent="0.3">
      <c r="A17" s="1"/>
      <c r="B17" s="7" t="s">
        <v>36</v>
      </c>
      <c r="C17" s="8">
        <v>4549</v>
      </c>
      <c r="D17" s="7">
        <v>1675.8790000000001</v>
      </c>
      <c r="E17" s="7">
        <v>1652.614</v>
      </c>
      <c r="F17" s="7">
        <v>442.38220000000001</v>
      </c>
      <c r="G17" s="7">
        <v>1210.2318</v>
      </c>
      <c r="H17" s="7">
        <v>23.265000000000001</v>
      </c>
      <c r="I17" s="9">
        <v>0.73231365582041541</v>
      </c>
      <c r="J17" s="10">
        <v>1.0093315706899304</v>
      </c>
      <c r="K17" s="10">
        <v>0.99531976017610369</v>
      </c>
      <c r="L17" s="10">
        <v>0.26643350789124209</v>
      </c>
      <c r="M17" s="10">
        <v>337.11500000000001</v>
      </c>
      <c r="N17" s="7">
        <v>227.39999999999998</v>
      </c>
      <c r="O17" s="7">
        <v>269.09699999999998</v>
      </c>
      <c r="P17" s="7">
        <v>0</v>
      </c>
      <c r="Q17" s="7">
        <v>190.99300000000002</v>
      </c>
      <c r="R17" s="7">
        <v>0</v>
      </c>
      <c r="S17" s="7">
        <v>142.88399999999999</v>
      </c>
      <c r="T17" s="7">
        <v>0</v>
      </c>
      <c r="U17" s="7">
        <v>7.6199999999999992</v>
      </c>
      <c r="V17" s="7">
        <v>35.122799999999998</v>
      </c>
      <c r="W17" s="7">
        <v>19.664999999999999</v>
      </c>
    </row>
    <row r="18" spans="1:23" s="1" customFormat="1" x14ac:dyDescent="0.3">
      <c r="B18" s="12" t="s">
        <v>37</v>
      </c>
      <c r="C18" s="13">
        <v>92</v>
      </c>
      <c r="D18" s="12">
        <v>43.727999999999994</v>
      </c>
      <c r="E18" s="12">
        <v>43.631999999999998</v>
      </c>
      <c r="F18" s="12">
        <v>13.9048</v>
      </c>
      <c r="G18" s="12">
        <v>29.727199999999996</v>
      </c>
      <c r="H18" s="12">
        <v>9.6000000000000002E-2</v>
      </c>
      <c r="I18" s="14">
        <v>0.68131646497983123</v>
      </c>
      <c r="J18" s="15">
        <v>1.3022036926742107</v>
      </c>
      <c r="K18" s="15">
        <v>1.2993448481238832</v>
      </c>
      <c r="L18" s="15">
        <v>0.41407980941036326</v>
      </c>
      <c r="M18" s="15">
        <v>6.76</v>
      </c>
      <c r="N18" s="12">
        <v>9.2100000000000009</v>
      </c>
      <c r="O18" s="12">
        <v>5.3049999999999997</v>
      </c>
      <c r="P18" s="12">
        <v>0</v>
      </c>
      <c r="Q18" s="12">
        <v>5.82</v>
      </c>
      <c r="R18" s="12">
        <v>0.06</v>
      </c>
      <c r="S18" s="12">
        <v>2.105</v>
      </c>
      <c r="T18" s="12">
        <v>0.33999999999999997</v>
      </c>
      <c r="U18" s="12">
        <v>0</v>
      </c>
      <c r="V18" s="12">
        <v>0.12720000000000001</v>
      </c>
      <c r="W18" s="12">
        <v>0</v>
      </c>
    </row>
    <row r="19" spans="1:23" s="11" customFormat="1" x14ac:dyDescent="0.3">
      <c r="A19" s="1"/>
      <c r="B19" s="7" t="s">
        <v>38</v>
      </c>
      <c r="C19" s="8">
        <v>775</v>
      </c>
      <c r="D19" s="7">
        <v>271.78100000000001</v>
      </c>
      <c r="E19" s="7">
        <v>271.58300000000003</v>
      </c>
      <c r="F19" s="7">
        <v>104.63950000000001</v>
      </c>
      <c r="G19" s="7">
        <v>166.9435</v>
      </c>
      <c r="H19" s="7">
        <v>0.19800000000000001</v>
      </c>
      <c r="I19" s="9">
        <v>0.61470526505709111</v>
      </c>
      <c r="J19" s="10">
        <v>0.960781263809103</v>
      </c>
      <c r="K19" s="10">
        <v>0.96008130799823244</v>
      </c>
      <c r="L19" s="10">
        <v>0.36991427308882019</v>
      </c>
      <c r="M19" s="10">
        <v>37.51</v>
      </c>
      <c r="N19" s="7">
        <v>60.59</v>
      </c>
      <c r="O19" s="7">
        <v>23.540000000000003</v>
      </c>
      <c r="P19" s="7">
        <v>0</v>
      </c>
      <c r="Q19" s="7">
        <v>21.737700000000004</v>
      </c>
      <c r="R19" s="7">
        <v>0</v>
      </c>
      <c r="S19" s="7">
        <v>14.31</v>
      </c>
      <c r="T19" s="7">
        <v>0</v>
      </c>
      <c r="U19" s="7">
        <v>6.2</v>
      </c>
      <c r="V19" s="7">
        <v>3.0558000000000001</v>
      </c>
      <c r="W19" s="7">
        <v>0</v>
      </c>
    </row>
    <row r="20" spans="1:23" s="1" customFormat="1" x14ac:dyDescent="0.3">
      <c r="B20" s="12" t="s">
        <v>39</v>
      </c>
      <c r="C20" s="13">
        <v>7867</v>
      </c>
      <c r="D20" s="12">
        <v>3454.9659999999999</v>
      </c>
      <c r="E20" s="12">
        <v>3425.259</v>
      </c>
      <c r="F20" s="12">
        <v>1317.4783000000002</v>
      </c>
      <c r="G20" s="12">
        <v>2107.7806999999998</v>
      </c>
      <c r="H20" s="12">
        <v>29.707000000000001</v>
      </c>
      <c r="I20" s="14">
        <v>0.61536388927085506</v>
      </c>
      <c r="J20" s="15">
        <v>1.2032109157204274</v>
      </c>
      <c r="K20" s="15">
        <v>1.19286528954833</v>
      </c>
      <c r="L20" s="15">
        <v>0.45881906559566504</v>
      </c>
      <c r="M20" s="15">
        <v>486.40000000000003</v>
      </c>
      <c r="N20" s="12">
        <v>443.54</v>
      </c>
      <c r="O20" s="12">
        <v>489.84700000000004</v>
      </c>
      <c r="P20" s="12">
        <v>0</v>
      </c>
      <c r="Q20" s="12">
        <v>302.80490000000003</v>
      </c>
      <c r="R20" s="12">
        <v>23.57</v>
      </c>
      <c r="S20" s="12">
        <v>154.00399999999999</v>
      </c>
      <c r="T20" s="12">
        <v>96.779999999999987</v>
      </c>
      <c r="U20" s="12">
        <v>9.1000000000000014</v>
      </c>
      <c r="V20" s="12">
        <v>101.73479999999999</v>
      </c>
      <c r="W20" s="12">
        <v>21.824999999999999</v>
      </c>
    </row>
    <row r="21" spans="1:23" s="11" customFormat="1" x14ac:dyDescent="0.3">
      <c r="A21" s="1"/>
      <c r="B21" s="7" t="s">
        <v>40</v>
      </c>
      <c r="C21" s="8">
        <v>384</v>
      </c>
      <c r="D21" s="7">
        <v>152.32500000000002</v>
      </c>
      <c r="E21" s="7">
        <v>151.67500000000001</v>
      </c>
      <c r="F21" s="7">
        <v>53.706000000000003</v>
      </c>
      <c r="G21" s="7">
        <v>97.969000000000008</v>
      </c>
      <c r="H21" s="7">
        <v>0.65000000000000013</v>
      </c>
      <c r="I21" s="9">
        <v>0.64591396077138619</v>
      </c>
      <c r="J21" s="10">
        <v>1.0867936643835618</v>
      </c>
      <c r="K21" s="10">
        <v>1.082156107305936</v>
      </c>
      <c r="L21" s="10">
        <v>0.38317636986301368</v>
      </c>
      <c r="M21" s="10">
        <v>18.27</v>
      </c>
      <c r="N21" s="7">
        <v>16.579999999999998</v>
      </c>
      <c r="O21" s="7">
        <v>24.924999999999997</v>
      </c>
      <c r="P21" s="7">
        <v>0</v>
      </c>
      <c r="Q21" s="7">
        <v>19.322400000000002</v>
      </c>
      <c r="R21" s="7">
        <v>0.06</v>
      </c>
      <c r="S21" s="7">
        <v>15.829000000000001</v>
      </c>
      <c r="T21" s="7">
        <v>0</v>
      </c>
      <c r="U21" s="7">
        <v>0</v>
      </c>
      <c r="V21" s="7">
        <v>2.9826000000000001</v>
      </c>
      <c r="W21" s="7">
        <v>0</v>
      </c>
    </row>
    <row r="22" spans="1:23" s="1" customFormat="1" x14ac:dyDescent="0.3">
      <c r="B22" s="12" t="s">
        <v>41</v>
      </c>
      <c r="C22" s="13">
        <v>1089</v>
      </c>
      <c r="D22" s="12">
        <v>465.57599999999996</v>
      </c>
      <c r="E22" s="12">
        <v>457.38399999999996</v>
      </c>
      <c r="F22" s="12">
        <v>176.97479999999996</v>
      </c>
      <c r="G22" s="12">
        <v>280.4092</v>
      </c>
      <c r="H22" s="12">
        <v>8.1920000000000002</v>
      </c>
      <c r="I22" s="14">
        <v>0.61307172966260304</v>
      </c>
      <c r="J22" s="15">
        <v>1.1713045775312274</v>
      </c>
      <c r="K22" s="15">
        <v>1.1506949947796772</v>
      </c>
      <c r="L22" s="15">
        <v>0.4452364240160005</v>
      </c>
      <c r="M22" s="15">
        <v>63.160000000000004</v>
      </c>
      <c r="N22" s="12">
        <v>73.186999999999998</v>
      </c>
      <c r="O22" s="12">
        <v>49.06</v>
      </c>
      <c r="P22" s="12">
        <v>0</v>
      </c>
      <c r="Q22" s="12">
        <v>54.514000000000003</v>
      </c>
      <c r="R22" s="12">
        <v>2.1459999999999995</v>
      </c>
      <c r="S22" s="12">
        <v>27.879999999999995</v>
      </c>
      <c r="T22" s="12">
        <v>5.4989999999999997</v>
      </c>
      <c r="U22" s="12">
        <v>0</v>
      </c>
      <c r="V22" s="12">
        <v>4.9631999999999996</v>
      </c>
      <c r="W22" s="12">
        <v>1.88</v>
      </c>
    </row>
    <row r="23" spans="1:23" s="11" customFormat="1" x14ac:dyDescent="0.3">
      <c r="A23" s="1"/>
      <c r="B23" s="7" t="s">
        <v>42</v>
      </c>
      <c r="C23" s="8">
        <v>1156</v>
      </c>
      <c r="D23" s="7">
        <v>380.47299999999996</v>
      </c>
      <c r="E23" s="7">
        <v>378.74599999999998</v>
      </c>
      <c r="F23" s="7">
        <v>115.3257</v>
      </c>
      <c r="G23" s="7">
        <v>263.4203</v>
      </c>
      <c r="H23" s="7">
        <v>1.7270000000000001</v>
      </c>
      <c r="I23" s="9">
        <v>0.69550648719722452</v>
      </c>
      <c r="J23" s="10">
        <v>0.90172299379058629</v>
      </c>
      <c r="K23" s="10">
        <v>0.89762999478598848</v>
      </c>
      <c r="L23" s="10">
        <v>0.27332251030952265</v>
      </c>
      <c r="M23" s="10">
        <v>69.97</v>
      </c>
      <c r="N23" s="7">
        <v>62.430000000000007</v>
      </c>
      <c r="O23" s="7">
        <v>40.585000000000001</v>
      </c>
      <c r="P23" s="7">
        <v>0</v>
      </c>
      <c r="Q23" s="7">
        <v>45.50269999999999</v>
      </c>
      <c r="R23" s="7">
        <v>0</v>
      </c>
      <c r="S23" s="7">
        <v>29.545000000000002</v>
      </c>
      <c r="T23" s="7">
        <v>0</v>
      </c>
      <c r="U23" s="7">
        <v>5.07</v>
      </c>
      <c r="V23" s="7">
        <v>10.317599999999999</v>
      </c>
      <c r="W23" s="7">
        <v>1.1200000000000001</v>
      </c>
    </row>
    <row r="24" spans="1:23" s="1" customFormat="1" x14ac:dyDescent="0.3">
      <c r="B24" s="12" t="s">
        <v>43</v>
      </c>
      <c r="C24" s="13">
        <v>507</v>
      </c>
      <c r="D24" s="12">
        <v>207.29599999999999</v>
      </c>
      <c r="E24" s="12">
        <v>204.33499999999998</v>
      </c>
      <c r="F24" s="12">
        <v>96.518539999999987</v>
      </c>
      <c r="G24" s="12">
        <v>107.81645999999999</v>
      </c>
      <c r="H24" s="12">
        <v>2.9609999999999999</v>
      </c>
      <c r="I24" s="14">
        <v>0.52764558200993472</v>
      </c>
      <c r="J24" s="15">
        <v>1.1201858906811488</v>
      </c>
      <c r="K24" s="15">
        <v>1.1041852422252842</v>
      </c>
      <c r="L24" s="15">
        <v>0.52156677744454349</v>
      </c>
      <c r="M24" s="15">
        <v>30.128999999999998</v>
      </c>
      <c r="N24" s="12">
        <v>13.02</v>
      </c>
      <c r="O24" s="12">
        <v>22.936</v>
      </c>
      <c r="P24" s="12">
        <v>0</v>
      </c>
      <c r="Q24" s="12">
        <v>27.623660000000001</v>
      </c>
      <c r="R24" s="12">
        <v>0.35000000000000003</v>
      </c>
      <c r="S24" s="12">
        <v>10.162999999999998</v>
      </c>
      <c r="T24" s="12">
        <v>1.1900000000000002</v>
      </c>
      <c r="U24" s="12">
        <v>0</v>
      </c>
      <c r="V24" s="12">
        <v>2.4048000000000003</v>
      </c>
      <c r="W24" s="12">
        <v>2.34</v>
      </c>
    </row>
    <row r="25" spans="1:23" s="11" customFormat="1" x14ac:dyDescent="0.3">
      <c r="A25" s="1"/>
      <c r="B25" s="7" t="s">
        <v>44</v>
      </c>
      <c r="C25" s="8">
        <v>8052</v>
      </c>
      <c r="D25" s="7">
        <v>3532.6450000000004</v>
      </c>
      <c r="E25" s="7">
        <v>3488.4890000000005</v>
      </c>
      <c r="F25" s="7">
        <v>1234.7369999999999</v>
      </c>
      <c r="G25" s="7">
        <v>2253.7520000000004</v>
      </c>
      <c r="H25" s="7">
        <v>44.155999999999992</v>
      </c>
      <c r="I25" s="9">
        <v>0.64605392191289701</v>
      </c>
      <c r="J25" s="10">
        <v>1.2019969513232482</v>
      </c>
      <c r="K25" s="10">
        <v>1.1869726912057925</v>
      </c>
      <c r="L25" s="10">
        <v>0.42012432884878415</v>
      </c>
      <c r="M25" s="10">
        <v>559.43000000000006</v>
      </c>
      <c r="N25" s="7">
        <v>380.68300000000005</v>
      </c>
      <c r="O25" s="7">
        <v>433.15</v>
      </c>
      <c r="P25" s="7">
        <v>0</v>
      </c>
      <c r="Q25" s="7">
        <v>366.89279999999997</v>
      </c>
      <c r="R25" s="7">
        <v>0.15000000000000002</v>
      </c>
      <c r="S25" s="7">
        <v>169.17999999999998</v>
      </c>
      <c r="T25" s="7">
        <v>216.86999999999995</v>
      </c>
      <c r="U25" s="7">
        <v>17.399999999999999</v>
      </c>
      <c r="V25" s="7">
        <v>109.99620000000002</v>
      </c>
      <c r="W25" s="7">
        <v>29.909999999999993</v>
      </c>
    </row>
    <row r="26" spans="1:23" s="1" customFormat="1" x14ac:dyDescent="0.3">
      <c r="B26" s="12" t="s">
        <v>45</v>
      </c>
      <c r="C26" s="13">
        <v>885</v>
      </c>
      <c r="D26" s="12">
        <v>405.54899999999998</v>
      </c>
      <c r="E26" s="12">
        <v>375.52799999999996</v>
      </c>
      <c r="F26" s="12">
        <v>154.26640999999998</v>
      </c>
      <c r="G26" s="12">
        <v>221.26158999999998</v>
      </c>
      <c r="H26" s="12">
        <v>30.021000000000001</v>
      </c>
      <c r="I26" s="14">
        <v>0.58920131122046826</v>
      </c>
      <c r="J26" s="15">
        <v>1.2554724866496401</v>
      </c>
      <c r="K26" s="15">
        <v>1.1625354074762013</v>
      </c>
      <c r="L26" s="15">
        <v>0.47756802105100216</v>
      </c>
      <c r="M26" s="15">
        <v>44.364000000000004</v>
      </c>
      <c r="N26" s="12">
        <v>61.599999999999994</v>
      </c>
      <c r="O26" s="12">
        <v>36.046999999999997</v>
      </c>
      <c r="P26" s="12">
        <v>0</v>
      </c>
      <c r="Q26" s="12">
        <v>32.087389999999999</v>
      </c>
      <c r="R26" s="12">
        <v>0.04</v>
      </c>
      <c r="S26" s="12">
        <v>16.256</v>
      </c>
      <c r="T26" s="12">
        <v>26.689999999999994</v>
      </c>
      <c r="U26" s="12">
        <v>0</v>
      </c>
      <c r="V26" s="12">
        <v>4.1772</v>
      </c>
      <c r="W26" s="12">
        <v>0</v>
      </c>
    </row>
    <row r="27" spans="1:23" s="11" customFormat="1" x14ac:dyDescent="0.3">
      <c r="A27" s="1"/>
      <c r="B27" s="7" t="s">
        <v>46</v>
      </c>
      <c r="C27" s="8">
        <v>359</v>
      </c>
      <c r="D27" s="7">
        <v>133.65699999999998</v>
      </c>
      <c r="E27" s="7">
        <v>133.124</v>
      </c>
      <c r="F27" s="7">
        <v>64.714219999999997</v>
      </c>
      <c r="G27" s="7">
        <v>68.409779999999998</v>
      </c>
      <c r="H27" s="7">
        <v>0.53300000000000003</v>
      </c>
      <c r="I27" s="9">
        <v>0.51388014182266162</v>
      </c>
      <c r="J27" s="10">
        <v>1.0200099210134694</v>
      </c>
      <c r="K27" s="10">
        <v>1.0159423054908994</v>
      </c>
      <c r="L27" s="10">
        <v>0.49386972946159419</v>
      </c>
      <c r="M27" s="10">
        <v>20.780999999999999</v>
      </c>
      <c r="N27" s="7">
        <v>6.319</v>
      </c>
      <c r="O27" s="7">
        <v>15.097000000000001</v>
      </c>
      <c r="P27" s="7">
        <v>0</v>
      </c>
      <c r="Q27" s="7">
        <v>15.36078</v>
      </c>
      <c r="R27" s="7">
        <v>0.5099999999999999</v>
      </c>
      <c r="S27" s="7">
        <v>6.7710000000000008</v>
      </c>
      <c r="T27" s="7">
        <v>1.3600000000000003</v>
      </c>
      <c r="U27" s="7">
        <v>0</v>
      </c>
      <c r="V27" s="7">
        <v>2.2110000000000003</v>
      </c>
      <c r="W27" s="7">
        <v>0</v>
      </c>
    </row>
    <row r="28" spans="1:23" s="1" customFormat="1" x14ac:dyDescent="0.3">
      <c r="B28" s="12" t="s">
        <v>47</v>
      </c>
      <c r="C28" s="13">
        <v>530</v>
      </c>
      <c r="D28" s="12">
        <v>207.84500000000003</v>
      </c>
      <c r="E28" s="12">
        <v>202.79700000000003</v>
      </c>
      <c r="F28" s="12">
        <v>76.752100000000013</v>
      </c>
      <c r="G28" s="12">
        <v>126.04490000000001</v>
      </c>
      <c r="H28" s="12">
        <v>5.048</v>
      </c>
      <c r="I28" s="14">
        <v>0.6215323698082319</v>
      </c>
      <c r="J28" s="15">
        <v>1.074411992762988</v>
      </c>
      <c r="K28" s="15">
        <v>1.048317394675627</v>
      </c>
      <c r="L28" s="15">
        <v>0.39675420005169298</v>
      </c>
      <c r="M28" s="15">
        <v>36.93</v>
      </c>
      <c r="N28" s="12">
        <v>17.259999999999998</v>
      </c>
      <c r="O28" s="12">
        <v>23.89</v>
      </c>
      <c r="P28" s="12">
        <v>0</v>
      </c>
      <c r="Q28" s="12">
        <v>27.577099999999998</v>
      </c>
      <c r="R28" s="12">
        <v>0</v>
      </c>
      <c r="S28" s="12">
        <v>14.655000000000001</v>
      </c>
      <c r="T28" s="12">
        <v>0</v>
      </c>
      <c r="U28" s="12">
        <v>2.2599999999999998</v>
      </c>
      <c r="V28" s="12">
        <v>3.4727999999999994</v>
      </c>
      <c r="W28" s="12">
        <v>4.76</v>
      </c>
    </row>
    <row r="29" spans="1:23" s="11" customFormat="1" x14ac:dyDescent="0.3">
      <c r="A29" s="1"/>
      <c r="B29" s="7" t="s">
        <v>48</v>
      </c>
      <c r="C29" s="8">
        <v>849</v>
      </c>
      <c r="D29" s="7">
        <v>415.49100000000004</v>
      </c>
      <c r="E29" s="7">
        <v>413.1</v>
      </c>
      <c r="F29" s="7">
        <v>147.06401</v>
      </c>
      <c r="G29" s="7">
        <v>266.03599000000003</v>
      </c>
      <c r="H29" s="7">
        <v>2.391</v>
      </c>
      <c r="I29" s="9">
        <v>0.64399900750423633</v>
      </c>
      <c r="J29" s="10">
        <v>1.3407909385739873</v>
      </c>
      <c r="K29" s="10">
        <v>1.3330751730480663</v>
      </c>
      <c r="L29" s="10">
        <v>0.47457608467657358</v>
      </c>
      <c r="M29" s="10">
        <v>42.597999999999999</v>
      </c>
      <c r="N29" s="7">
        <v>121.60000000000001</v>
      </c>
      <c r="O29" s="7">
        <v>36.513000000000005</v>
      </c>
      <c r="P29" s="7">
        <v>0</v>
      </c>
      <c r="Q29" s="7">
        <v>36.411189999999998</v>
      </c>
      <c r="R29" s="7">
        <v>0.37000000000000005</v>
      </c>
      <c r="S29" s="7">
        <v>19.432000000000002</v>
      </c>
      <c r="T29" s="7">
        <v>2.1900000000000004</v>
      </c>
      <c r="U29" s="7">
        <v>4.1899999999999995</v>
      </c>
      <c r="V29" s="7">
        <v>2.7317999999999998</v>
      </c>
      <c r="W29" s="7">
        <v>1.35</v>
      </c>
    </row>
    <row r="30" spans="1:23" s="1" customFormat="1" x14ac:dyDescent="0.3">
      <c r="B30" s="12" t="s">
        <v>49</v>
      </c>
      <c r="C30" s="13">
        <v>538</v>
      </c>
      <c r="D30" s="12">
        <v>223.85300000000001</v>
      </c>
      <c r="E30" s="12">
        <v>207.30500000000001</v>
      </c>
      <c r="F30" s="12">
        <v>80.632800000000003</v>
      </c>
      <c r="G30" s="12">
        <v>126.67220000000002</v>
      </c>
      <c r="H30" s="12">
        <v>16.548000000000002</v>
      </c>
      <c r="I30" s="14">
        <v>0.61104266660234929</v>
      </c>
      <c r="J30" s="15">
        <v>1.13995518663747</v>
      </c>
      <c r="K30" s="15">
        <v>1.0556856953709834</v>
      </c>
      <c r="L30" s="15">
        <v>0.41061669297754244</v>
      </c>
      <c r="M30" s="15">
        <v>30.08</v>
      </c>
      <c r="N30" s="12">
        <v>35.250000000000007</v>
      </c>
      <c r="O30" s="12">
        <v>18.845000000000002</v>
      </c>
      <c r="P30" s="12">
        <v>0</v>
      </c>
      <c r="Q30" s="12">
        <v>16.839200000000002</v>
      </c>
      <c r="R30" s="12">
        <v>3.6739999999999995</v>
      </c>
      <c r="S30" s="12">
        <v>10.26</v>
      </c>
      <c r="T30" s="12">
        <v>5.4780000000000006</v>
      </c>
      <c r="U30" s="12">
        <v>3.0000000000000001E-3</v>
      </c>
      <c r="V30" s="12">
        <v>6.2429999999999994</v>
      </c>
      <c r="W30" s="12">
        <v>0</v>
      </c>
    </row>
    <row r="31" spans="1:23" s="11" customFormat="1" x14ac:dyDescent="0.3">
      <c r="A31" s="1"/>
      <c r="B31" s="7" t="s">
        <v>50</v>
      </c>
      <c r="C31" s="8">
        <v>4417</v>
      </c>
      <c r="D31" s="7">
        <v>1839.9949999999997</v>
      </c>
      <c r="E31" s="7">
        <v>1811.8879999999997</v>
      </c>
      <c r="F31" s="7">
        <v>566.22080000000005</v>
      </c>
      <c r="G31" s="7">
        <v>1245.6671999999996</v>
      </c>
      <c r="H31" s="7">
        <v>28.106999999999999</v>
      </c>
      <c r="I31" s="9">
        <v>0.6874967989191384</v>
      </c>
      <c r="J31" s="10">
        <v>1.1412909648586873</v>
      </c>
      <c r="K31" s="10">
        <v>1.1238570777289487</v>
      </c>
      <c r="L31" s="10">
        <v>0.35120893434767914</v>
      </c>
      <c r="M31" s="10">
        <v>269.51499999999999</v>
      </c>
      <c r="N31" s="7">
        <v>481.35</v>
      </c>
      <c r="O31" s="7">
        <v>194.53199999999998</v>
      </c>
      <c r="P31" s="7">
        <v>0</v>
      </c>
      <c r="Q31" s="7">
        <v>163.58079999999998</v>
      </c>
      <c r="R31" s="7">
        <v>0</v>
      </c>
      <c r="S31" s="7">
        <v>87.080999999999989</v>
      </c>
      <c r="T31" s="7">
        <v>0</v>
      </c>
      <c r="U31" s="7">
        <v>12.34</v>
      </c>
      <c r="V31" s="7">
        <v>37.2684</v>
      </c>
      <c r="W31" s="7">
        <v>26.504999999999999</v>
      </c>
    </row>
    <row r="32" spans="1:23" s="1" customFormat="1" x14ac:dyDescent="0.3">
      <c r="B32" s="12" t="s">
        <v>51</v>
      </c>
      <c r="C32" s="13">
        <v>829</v>
      </c>
      <c r="D32" s="12">
        <v>386.59600000000006</v>
      </c>
      <c r="E32" s="12">
        <v>366.88600000000008</v>
      </c>
      <c r="F32" s="12">
        <v>133.20790000000002</v>
      </c>
      <c r="G32" s="12">
        <v>233.67810000000003</v>
      </c>
      <c r="H32" s="12">
        <v>19.71</v>
      </c>
      <c r="I32" s="14">
        <v>0.63692291338453899</v>
      </c>
      <c r="J32" s="15">
        <v>1.2776442982963467</v>
      </c>
      <c r="K32" s="15">
        <v>1.2125055769453212</v>
      </c>
      <c r="L32" s="15">
        <v>0.4402329923823059</v>
      </c>
      <c r="M32" s="15">
        <v>53.78</v>
      </c>
      <c r="N32" s="12">
        <v>27.720000000000002</v>
      </c>
      <c r="O32" s="12">
        <v>76.594999999999999</v>
      </c>
      <c r="P32" s="12">
        <v>0</v>
      </c>
      <c r="Q32" s="12">
        <v>43.434100000000001</v>
      </c>
      <c r="R32" s="12">
        <v>0.35500000000000004</v>
      </c>
      <c r="S32" s="12">
        <v>24.05</v>
      </c>
      <c r="T32" s="12">
        <v>2.86</v>
      </c>
      <c r="U32" s="12">
        <v>0</v>
      </c>
      <c r="V32" s="12">
        <v>4.8840000000000003</v>
      </c>
      <c r="W32" s="12">
        <v>17.78</v>
      </c>
    </row>
    <row r="33" spans="1:23" s="11" customFormat="1" x14ac:dyDescent="0.3">
      <c r="A33" s="1"/>
      <c r="B33" s="7" t="s">
        <v>52</v>
      </c>
      <c r="C33" s="8">
        <v>1414</v>
      </c>
      <c r="D33" s="7">
        <v>667.1099999999999</v>
      </c>
      <c r="E33" s="7">
        <v>665.56099999999992</v>
      </c>
      <c r="F33" s="7">
        <v>302.601</v>
      </c>
      <c r="G33" s="7">
        <v>362.95999999999992</v>
      </c>
      <c r="H33" s="7">
        <v>1.5489999999999999</v>
      </c>
      <c r="I33" s="9">
        <v>0.54534445377658847</v>
      </c>
      <c r="J33" s="10">
        <v>1.2925732886400183</v>
      </c>
      <c r="K33" s="10">
        <v>1.2895719904671483</v>
      </c>
      <c r="L33" s="10">
        <v>0.58631105772025338</v>
      </c>
      <c r="M33" s="10">
        <v>147.56</v>
      </c>
      <c r="N33" s="7">
        <v>0</v>
      </c>
      <c r="O33" s="7">
        <v>62.217999999999989</v>
      </c>
      <c r="P33" s="7">
        <v>0</v>
      </c>
      <c r="Q33" s="7">
        <v>69.975799999999992</v>
      </c>
      <c r="R33" s="7">
        <v>0.2</v>
      </c>
      <c r="S33" s="7">
        <v>44.434999999999995</v>
      </c>
      <c r="T33" s="7">
        <v>13.26</v>
      </c>
      <c r="U33" s="7">
        <v>0.14000000000000001</v>
      </c>
      <c r="V33" s="7">
        <v>25.171199999999995</v>
      </c>
      <c r="W33" s="7">
        <v>0</v>
      </c>
    </row>
    <row r="34" spans="1:23" s="1" customFormat="1" x14ac:dyDescent="0.3">
      <c r="B34" s="12" t="s">
        <v>53</v>
      </c>
      <c r="C34" s="13">
        <v>759</v>
      </c>
      <c r="D34" s="12">
        <v>312.36699999999996</v>
      </c>
      <c r="E34" s="12">
        <v>312.25799999999998</v>
      </c>
      <c r="F34" s="12">
        <v>106.93659999999998</v>
      </c>
      <c r="G34" s="12">
        <v>205.32139999999998</v>
      </c>
      <c r="H34" s="12">
        <v>0.109</v>
      </c>
      <c r="I34" s="14">
        <v>0.65753767717720601</v>
      </c>
      <c r="J34" s="15">
        <v>1.1275362318840578</v>
      </c>
      <c r="K34" s="15">
        <v>1.127142779793167</v>
      </c>
      <c r="L34" s="15">
        <v>0.38600393452090886</v>
      </c>
      <c r="M34" s="15">
        <v>38.49</v>
      </c>
      <c r="N34" s="12">
        <v>95.88</v>
      </c>
      <c r="O34" s="12">
        <v>23.32</v>
      </c>
      <c r="P34" s="12">
        <v>0</v>
      </c>
      <c r="Q34" s="12">
        <v>25.5886</v>
      </c>
      <c r="R34" s="12">
        <v>0</v>
      </c>
      <c r="S34" s="12">
        <v>13.63</v>
      </c>
      <c r="T34" s="12">
        <v>0</v>
      </c>
      <c r="U34" s="12">
        <v>4.55</v>
      </c>
      <c r="V34" s="12">
        <v>3.8628</v>
      </c>
      <c r="W34" s="12">
        <v>0</v>
      </c>
    </row>
    <row r="35" spans="1:23" s="11" customFormat="1" x14ac:dyDescent="0.3">
      <c r="A35" s="1"/>
      <c r="B35" s="7" t="s">
        <v>54</v>
      </c>
      <c r="C35" s="8">
        <v>807</v>
      </c>
      <c r="D35" s="7">
        <v>256.53100000000001</v>
      </c>
      <c r="E35" s="7">
        <v>252.24299999999999</v>
      </c>
      <c r="F35" s="7">
        <v>112.85549999999999</v>
      </c>
      <c r="G35" s="7">
        <v>139.38750000000002</v>
      </c>
      <c r="H35" s="7">
        <v>4.2880000000000003</v>
      </c>
      <c r="I35" s="9">
        <v>0.55259214329039863</v>
      </c>
      <c r="J35" s="10">
        <v>0.87091035630018165</v>
      </c>
      <c r="K35" s="10">
        <v>0.85635280338137199</v>
      </c>
      <c r="L35" s="10">
        <v>0.38313897234811833</v>
      </c>
      <c r="M35" s="10">
        <v>31.84</v>
      </c>
      <c r="N35" s="7">
        <v>33.854999999999997</v>
      </c>
      <c r="O35" s="7">
        <v>24.073</v>
      </c>
      <c r="P35" s="7">
        <v>0</v>
      </c>
      <c r="Q35" s="7">
        <v>26.820500000000003</v>
      </c>
      <c r="R35" s="7">
        <v>0.78300000000000014</v>
      </c>
      <c r="S35" s="7">
        <v>14.042</v>
      </c>
      <c r="T35" s="7">
        <v>5.4</v>
      </c>
      <c r="U35" s="7">
        <v>0</v>
      </c>
      <c r="V35" s="7">
        <v>2.5740000000000003</v>
      </c>
      <c r="W35" s="7">
        <v>0</v>
      </c>
    </row>
    <row r="36" spans="1:23" s="1" customFormat="1" x14ac:dyDescent="0.3">
      <c r="B36" s="12" t="s">
        <v>55</v>
      </c>
      <c r="C36" s="13">
        <v>240</v>
      </c>
      <c r="D36" s="12">
        <v>89.170000000000016</v>
      </c>
      <c r="E36" s="12">
        <v>88.931000000000012</v>
      </c>
      <c r="F36" s="12">
        <v>33.4116</v>
      </c>
      <c r="G36" s="12">
        <v>55.519400000000005</v>
      </c>
      <c r="H36" s="12">
        <v>0.23899999999999999</v>
      </c>
      <c r="I36" s="14">
        <v>0.62429748906455562</v>
      </c>
      <c r="J36" s="15">
        <v>1.0179223744292238</v>
      </c>
      <c r="K36" s="15">
        <v>1.0151940639269408</v>
      </c>
      <c r="L36" s="15">
        <v>0.38141095890410959</v>
      </c>
      <c r="M36" s="15">
        <v>13</v>
      </c>
      <c r="N36" s="12">
        <v>13.900000000000002</v>
      </c>
      <c r="O36" s="12">
        <v>10.605</v>
      </c>
      <c r="P36" s="12">
        <v>0</v>
      </c>
      <c r="Q36" s="12">
        <v>10.941599999999998</v>
      </c>
      <c r="R36" s="12">
        <v>0.10299999999999999</v>
      </c>
      <c r="S36" s="12">
        <v>5.3250000000000002</v>
      </c>
      <c r="T36" s="12">
        <v>0.5</v>
      </c>
      <c r="U36" s="12">
        <v>0</v>
      </c>
      <c r="V36" s="12">
        <v>1.1448</v>
      </c>
      <c r="W36" s="12">
        <v>0</v>
      </c>
    </row>
    <row r="37" spans="1:23" s="11" customFormat="1" x14ac:dyDescent="0.3">
      <c r="A37" s="1"/>
      <c r="B37" s="7" t="s">
        <v>56</v>
      </c>
      <c r="C37" s="8">
        <v>1229</v>
      </c>
      <c r="D37" s="7">
        <v>452.50800000000004</v>
      </c>
      <c r="E37" s="7">
        <v>452.22900000000004</v>
      </c>
      <c r="F37" s="7">
        <v>184.57879999999997</v>
      </c>
      <c r="G37" s="7">
        <v>267.65020000000004</v>
      </c>
      <c r="H37" s="7">
        <v>0.27899999999999997</v>
      </c>
      <c r="I37" s="9">
        <v>0.59184660868719174</v>
      </c>
      <c r="J37" s="10">
        <v>1.0087452768148735</v>
      </c>
      <c r="K37" s="10">
        <v>1.0081233211097118</v>
      </c>
      <c r="L37" s="10">
        <v>0.41146895237245995</v>
      </c>
      <c r="M37" s="10">
        <v>68.580000000000013</v>
      </c>
      <c r="N37" s="7">
        <v>77.95</v>
      </c>
      <c r="O37" s="7">
        <v>43.135000000000005</v>
      </c>
      <c r="P37" s="7">
        <v>0</v>
      </c>
      <c r="Q37" s="7">
        <v>40.002800000000001</v>
      </c>
      <c r="R37" s="7">
        <v>0</v>
      </c>
      <c r="S37" s="7">
        <v>25.050000000000004</v>
      </c>
      <c r="T37" s="7">
        <v>0</v>
      </c>
      <c r="U37" s="7">
        <v>4.29</v>
      </c>
      <c r="V37" s="7">
        <v>8.6423999999999985</v>
      </c>
      <c r="W37" s="7">
        <v>0</v>
      </c>
    </row>
    <row r="38" spans="1:23" s="1" customFormat="1" x14ac:dyDescent="0.3">
      <c r="B38" s="12" t="s">
        <v>57</v>
      </c>
      <c r="C38" s="13">
        <v>315</v>
      </c>
      <c r="D38" s="12">
        <v>118.79300000000002</v>
      </c>
      <c r="E38" s="12">
        <v>118.79000000000002</v>
      </c>
      <c r="F38" s="12">
        <v>43.221300000000006</v>
      </c>
      <c r="G38" s="12">
        <v>75.568700000000007</v>
      </c>
      <c r="H38" s="12">
        <v>3.0000000000000001E-3</v>
      </c>
      <c r="I38" s="14">
        <v>0.63615371664281495</v>
      </c>
      <c r="J38" s="15">
        <v>1.0332072189606438</v>
      </c>
      <c r="K38" s="15">
        <v>1.0331811263318114</v>
      </c>
      <c r="L38" s="15">
        <v>0.37591911285061969</v>
      </c>
      <c r="M38" s="15">
        <v>19.380000000000003</v>
      </c>
      <c r="N38" s="12">
        <v>27.07</v>
      </c>
      <c r="O38" s="12">
        <v>10.719999999999999</v>
      </c>
      <c r="P38" s="12">
        <v>0</v>
      </c>
      <c r="Q38" s="12">
        <v>10.970700000000001</v>
      </c>
      <c r="R38" s="12">
        <v>0</v>
      </c>
      <c r="S38" s="12">
        <v>6.96</v>
      </c>
      <c r="T38" s="12">
        <v>0</v>
      </c>
      <c r="U38" s="12">
        <v>0</v>
      </c>
      <c r="V38" s="12">
        <v>0.46799999999999997</v>
      </c>
      <c r="W38" s="12">
        <v>0</v>
      </c>
    </row>
    <row r="39" spans="1:23" s="11" customFormat="1" x14ac:dyDescent="0.3">
      <c r="A39" s="1"/>
      <c r="B39" s="7" t="s">
        <v>58</v>
      </c>
      <c r="C39" s="8">
        <v>1312</v>
      </c>
      <c r="D39" s="7">
        <v>429.99200000000002</v>
      </c>
      <c r="E39" s="7">
        <v>429.56700000000001</v>
      </c>
      <c r="F39" s="7">
        <v>188.9639</v>
      </c>
      <c r="G39" s="7">
        <v>240.60310000000001</v>
      </c>
      <c r="H39" s="7">
        <v>0.42500000000000004</v>
      </c>
      <c r="I39" s="9">
        <v>0.56010610684712747</v>
      </c>
      <c r="J39" s="10">
        <v>0.89791179418643507</v>
      </c>
      <c r="K39" s="10">
        <v>0.89702430671566991</v>
      </c>
      <c r="L39" s="10">
        <v>0.39459551453391245</v>
      </c>
      <c r="M39" s="10">
        <v>61.38000000000001</v>
      </c>
      <c r="N39" s="7">
        <v>59.19</v>
      </c>
      <c r="O39" s="7">
        <v>39.950000000000003</v>
      </c>
      <c r="P39" s="7">
        <v>0</v>
      </c>
      <c r="Q39" s="7">
        <v>43.814900000000009</v>
      </c>
      <c r="R39" s="7">
        <v>0</v>
      </c>
      <c r="S39" s="7">
        <v>28.330000000000005</v>
      </c>
      <c r="T39" s="7">
        <v>0</v>
      </c>
      <c r="U39" s="7">
        <v>4.9399999999999995</v>
      </c>
      <c r="V39" s="7">
        <v>2.9981999999999998</v>
      </c>
      <c r="W39" s="7">
        <v>0</v>
      </c>
    </row>
    <row r="40" spans="1:23" s="1" customFormat="1" x14ac:dyDescent="0.3">
      <c r="B40" s="12" t="s">
        <v>59</v>
      </c>
      <c r="C40" s="13">
        <v>710</v>
      </c>
      <c r="D40" s="12">
        <v>295.988</v>
      </c>
      <c r="E40" s="12">
        <v>293.19299999999998</v>
      </c>
      <c r="F40" s="12">
        <v>144.35799999999998</v>
      </c>
      <c r="G40" s="12">
        <v>148.83499999999998</v>
      </c>
      <c r="H40" s="12">
        <v>2.7950000000000004</v>
      </c>
      <c r="I40" s="14">
        <v>0.50763490260681532</v>
      </c>
      <c r="J40" s="15">
        <v>1.1421493343623383</v>
      </c>
      <c r="K40" s="15">
        <v>1.1313640748601197</v>
      </c>
      <c r="L40" s="15">
        <v>0.55704418290565305</v>
      </c>
      <c r="M40" s="15">
        <v>37.130000000000003</v>
      </c>
      <c r="N40" s="12">
        <v>37.18</v>
      </c>
      <c r="O40" s="12">
        <v>28.574999999999996</v>
      </c>
      <c r="P40" s="12">
        <v>0</v>
      </c>
      <c r="Q40" s="12">
        <v>23.474000000000004</v>
      </c>
      <c r="R40" s="12">
        <v>1.2050000000000001</v>
      </c>
      <c r="S40" s="12">
        <v>14.608000000000002</v>
      </c>
      <c r="T40" s="12">
        <v>3.4799999999999995</v>
      </c>
      <c r="U40" s="12">
        <v>0.03</v>
      </c>
      <c r="V40" s="12">
        <v>3.153</v>
      </c>
      <c r="W40" s="12">
        <v>0</v>
      </c>
    </row>
    <row r="41" spans="1:23" s="11" customFormat="1" x14ac:dyDescent="0.3">
      <c r="A41" s="1"/>
      <c r="B41" s="7" t="s">
        <v>60</v>
      </c>
      <c r="C41" s="8">
        <v>4129</v>
      </c>
      <c r="D41" s="7">
        <v>1548.4360000000001</v>
      </c>
      <c r="E41" s="7">
        <v>1472.41</v>
      </c>
      <c r="F41" s="7">
        <v>469.77780000000007</v>
      </c>
      <c r="G41" s="7">
        <v>1002.6322</v>
      </c>
      <c r="H41" s="7">
        <v>76.02600000000001</v>
      </c>
      <c r="I41" s="9">
        <v>0.68094633967441132</v>
      </c>
      <c r="J41" s="10">
        <v>1.0274377357614204</v>
      </c>
      <c r="K41" s="10">
        <v>0.97699200775006056</v>
      </c>
      <c r="L41" s="10">
        <v>0.31171287618150273</v>
      </c>
      <c r="M41" s="10">
        <v>213.19</v>
      </c>
      <c r="N41" s="7">
        <v>150.20900000000003</v>
      </c>
      <c r="O41" s="7">
        <v>250.39000000000004</v>
      </c>
      <c r="P41" s="7">
        <v>0</v>
      </c>
      <c r="Q41" s="7">
        <v>151.53939999999997</v>
      </c>
      <c r="R41" s="7">
        <v>21.005000000000003</v>
      </c>
      <c r="S41" s="7">
        <v>95.916000000000011</v>
      </c>
      <c r="T41" s="7">
        <v>70.635000000000005</v>
      </c>
      <c r="U41" s="7">
        <v>0</v>
      </c>
      <c r="V41" s="7">
        <v>49.747800000000005</v>
      </c>
      <c r="W41" s="7">
        <v>28.619999999999997</v>
      </c>
    </row>
    <row r="42" spans="1:23" s="1" customFormat="1" x14ac:dyDescent="0.3">
      <c r="B42" s="12" t="s">
        <v>61</v>
      </c>
      <c r="C42" s="13">
        <v>376</v>
      </c>
      <c r="D42" s="12">
        <v>136.18799999999999</v>
      </c>
      <c r="E42" s="12">
        <v>135.52699999999999</v>
      </c>
      <c r="F42" s="12">
        <v>49.232999999999997</v>
      </c>
      <c r="G42" s="12">
        <v>86.293999999999997</v>
      </c>
      <c r="H42" s="12">
        <v>0.66100000000000003</v>
      </c>
      <c r="I42" s="14">
        <v>0.63672921262921789</v>
      </c>
      <c r="J42" s="15">
        <v>0.99233459632760124</v>
      </c>
      <c r="K42" s="15">
        <v>0.98751821626348002</v>
      </c>
      <c r="L42" s="15">
        <v>0.35873651996502481</v>
      </c>
      <c r="M42" s="15">
        <v>21.56</v>
      </c>
      <c r="N42" s="12">
        <v>22.17</v>
      </c>
      <c r="O42" s="12">
        <v>13.61</v>
      </c>
      <c r="P42" s="12">
        <v>0</v>
      </c>
      <c r="Q42" s="12">
        <v>16.470600000000001</v>
      </c>
      <c r="R42" s="12">
        <v>0.37</v>
      </c>
      <c r="S42" s="12">
        <v>9.740000000000002</v>
      </c>
      <c r="T42" s="12">
        <v>0.49300000000000005</v>
      </c>
      <c r="U42" s="12">
        <v>0</v>
      </c>
      <c r="V42" s="12">
        <v>1.8804000000000001</v>
      </c>
      <c r="W42" s="12">
        <v>0</v>
      </c>
    </row>
    <row r="43" spans="1:23" s="11" customFormat="1" x14ac:dyDescent="0.3">
      <c r="A43" s="1"/>
      <c r="B43" s="7" t="s">
        <v>62</v>
      </c>
      <c r="C43" s="8">
        <v>457</v>
      </c>
      <c r="D43" s="7">
        <v>143.34499999999997</v>
      </c>
      <c r="E43" s="7">
        <v>143.21499999999997</v>
      </c>
      <c r="F43" s="7">
        <v>56.565799999999989</v>
      </c>
      <c r="G43" s="7">
        <v>86.649199999999993</v>
      </c>
      <c r="H43" s="7">
        <v>0.13</v>
      </c>
      <c r="I43" s="9">
        <v>0.60502880284886362</v>
      </c>
      <c r="J43" s="10">
        <v>0.85935673391085377</v>
      </c>
      <c r="K43" s="10">
        <v>0.85857738077395751</v>
      </c>
      <c r="L43" s="10">
        <v>0.33911333593117704</v>
      </c>
      <c r="M43" s="10">
        <v>21.52</v>
      </c>
      <c r="N43" s="7">
        <v>26</v>
      </c>
      <c r="O43" s="7">
        <v>13.029999999999998</v>
      </c>
      <c r="P43" s="7">
        <v>0</v>
      </c>
      <c r="Q43" s="7">
        <v>15.190199999999997</v>
      </c>
      <c r="R43" s="7">
        <v>0</v>
      </c>
      <c r="S43" s="7">
        <v>8.9499999999999993</v>
      </c>
      <c r="T43" s="7">
        <v>0</v>
      </c>
      <c r="U43" s="7">
        <v>0</v>
      </c>
      <c r="V43" s="7">
        <v>1.9589999999999996</v>
      </c>
      <c r="W43" s="7">
        <v>0</v>
      </c>
    </row>
    <row r="44" spans="1:23" s="1" customFormat="1" x14ac:dyDescent="0.3">
      <c r="B44" s="12" t="s">
        <v>63</v>
      </c>
      <c r="C44" s="13">
        <v>2352</v>
      </c>
      <c r="D44" s="12">
        <v>761.75300000000004</v>
      </c>
      <c r="E44" s="12">
        <v>756.97900000000004</v>
      </c>
      <c r="F44" s="12">
        <v>324.25319999999999</v>
      </c>
      <c r="G44" s="12">
        <v>432.72579999999999</v>
      </c>
      <c r="H44" s="12">
        <v>4.774</v>
      </c>
      <c r="I44" s="14">
        <v>0.57164835484207621</v>
      </c>
      <c r="J44" s="15">
        <v>0.88732760227378626</v>
      </c>
      <c r="K44" s="15">
        <v>0.88176661075389062</v>
      </c>
      <c r="L44" s="15">
        <v>0.37770617836175563</v>
      </c>
      <c r="M44" s="15">
        <v>120.31</v>
      </c>
      <c r="N44" s="12">
        <v>53.44</v>
      </c>
      <c r="O44" s="12">
        <v>95.385000000000019</v>
      </c>
      <c r="P44" s="12">
        <v>0</v>
      </c>
      <c r="Q44" s="12">
        <v>87.13679999999998</v>
      </c>
      <c r="R44" s="12">
        <v>2.3199999999999998</v>
      </c>
      <c r="S44" s="12">
        <v>49.06</v>
      </c>
      <c r="T44" s="12">
        <v>13.17</v>
      </c>
      <c r="U44" s="12">
        <v>0</v>
      </c>
      <c r="V44" s="12">
        <v>11.903999999999998</v>
      </c>
      <c r="W44" s="12">
        <v>0</v>
      </c>
    </row>
    <row r="45" spans="1:23" s="11" customFormat="1" x14ac:dyDescent="0.3">
      <c r="A45" s="1"/>
      <c r="B45" s="7" t="s">
        <v>64</v>
      </c>
      <c r="C45" s="8">
        <v>576</v>
      </c>
      <c r="D45" s="7">
        <v>255.96199999999999</v>
      </c>
      <c r="E45" s="7">
        <v>255.29499999999999</v>
      </c>
      <c r="F45" s="7">
        <v>93.644000000000005</v>
      </c>
      <c r="G45" s="7">
        <v>161.65099999999998</v>
      </c>
      <c r="H45" s="7">
        <v>0.66700000000000004</v>
      </c>
      <c r="I45" s="9">
        <v>0.63319297283534726</v>
      </c>
      <c r="J45" s="10">
        <v>1.2174752663622528</v>
      </c>
      <c r="K45" s="10">
        <v>1.2143027016742769</v>
      </c>
      <c r="L45" s="10">
        <v>0.44541476407914765</v>
      </c>
      <c r="M45" s="10">
        <v>35.32</v>
      </c>
      <c r="N45" s="7">
        <v>72.529999999999987</v>
      </c>
      <c r="O45" s="7">
        <v>19.459999999999997</v>
      </c>
      <c r="P45" s="7">
        <v>0</v>
      </c>
      <c r="Q45" s="7">
        <v>16.683999999999997</v>
      </c>
      <c r="R45" s="7">
        <v>0.60000000000000009</v>
      </c>
      <c r="S45" s="7">
        <v>10.910000000000002</v>
      </c>
      <c r="T45" s="7">
        <v>1.7100000000000002</v>
      </c>
      <c r="U45" s="7">
        <v>0.03</v>
      </c>
      <c r="V45" s="7">
        <v>4.407</v>
      </c>
      <c r="W45" s="7">
        <v>0</v>
      </c>
    </row>
    <row r="46" spans="1:23" s="1" customFormat="1" x14ac:dyDescent="0.3">
      <c r="B46" s="12" t="s">
        <v>65</v>
      </c>
      <c r="C46" s="13">
        <v>961</v>
      </c>
      <c r="D46" s="12">
        <v>428.04899999999998</v>
      </c>
      <c r="E46" s="12">
        <v>427.584</v>
      </c>
      <c r="F46" s="12">
        <v>170.01835</v>
      </c>
      <c r="G46" s="12">
        <v>257.56565000000001</v>
      </c>
      <c r="H46" s="12">
        <v>0.46499999999999997</v>
      </c>
      <c r="I46" s="14">
        <v>0.602374387254902</v>
      </c>
      <c r="J46" s="15">
        <v>1.2203298504696878</v>
      </c>
      <c r="K46" s="15">
        <v>1.2190041765854631</v>
      </c>
      <c r="L46" s="15">
        <v>0.4847072826536285</v>
      </c>
      <c r="M46" s="15">
        <v>49.524000000000001</v>
      </c>
      <c r="N46" s="12">
        <v>73.899999999999977</v>
      </c>
      <c r="O46" s="12">
        <v>41.019999999999996</v>
      </c>
      <c r="P46" s="12">
        <v>0</v>
      </c>
      <c r="Q46" s="12">
        <v>37.000649999999993</v>
      </c>
      <c r="R46" s="12">
        <v>0</v>
      </c>
      <c r="S46" s="12">
        <v>21.674000000000003</v>
      </c>
      <c r="T46" s="12">
        <v>17.3</v>
      </c>
      <c r="U46" s="12">
        <v>3.5900000000000007</v>
      </c>
      <c r="V46" s="12">
        <v>13.556999999999999</v>
      </c>
      <c r="W46" s="12">
        <v>0</v>
      </c>
    </row>
    <row r="47" spans="1:23" s="11" customFormat="1" x14ac:dyDescent="0.3">
      <c r="A47" s="1"/>
      <c r="B47" s="7" t="s">
        <v>66</v>
      </c>
      <c r="C47" s="8">
        <v>226</v>
      </c>
      <c r="D47" s="7">
        <v>89.418000000000006</v>
      </c>
      <c r="E47" s="7">
        <v>89.091000000000008</v>
      </c>
      <c r="F47" s="7">
        <v>42.116599999999998</v>
      </c>
      <c r="G47" s="7">
        <v>46.974400000000003</v>
      </c>
      <c r="H47" s="7">
        <v>0.32700000000000001</v>
      </c>
      <c r="I47" s="9">
        <v>0.52726313544578018</v>
      </c>
      <c r="J47" s="10">
        <v>1.0839859376894168</v>
      </c>
      <c r="K47" s="10">
        <v>1.0800218208267671</v>
      </c>
      <c r="L47" s="10">
        <v>0.51056612922778521</v>
      </c>
      <c r="M47" s="10">
        <v>11.47</v>
      </c>
      <c r="N47" s="7">
        <v>10.709999999999999</v>
      </c>
      <c r="O47" s="7">
        <v>8.625</v>
      </c>
      <c r="P47" s="7">
        <v>0</v>
      </c>
      <c r="Q47" s="7">
        <v>9.6029999999999998</v>
      </c>
      <c r="R47" s="7">
        <v>0.16700000000000001</v>
      </c>
      <c r="S47" s="7">
        <v>4.58</v>
      </c>
      <c r="T47" s="7">
        <v>0.92</v>
      </c>
      <c r="U47" s="7">
        <v>0.03</v>
      </c>
      <c r="V47" s="7">
        <v>0.86939999999999984</v>
      </c>
      <c r="W47" s="7">
        <v>0</v>
      </c>
    </row>
    <row r="48" spans="1:23" s="1" customFormat="1" x14ac:dyDescent="0.3">
      <c r="B48" s="12" t="s">
        <v>67</v>
      </c>
      <c r="C48" s="13">
        <v>107</v>
      </c>
      <c r="D48" s="12">
        <v>39.605000000000004</v>
      </c>
      <c r="E48" s="12">
        <v>39.14</v>
      </c>
      <c r="F48" s="12">
        <v>14.4948</v>
      </c>
      <c r="G48" s="12">
        <v>24.645200000000003</v>
      </c>
      <c r="H48" s="12">
        <v>0.46499999999999997</v>
      </c>
      <c r="I48" s="14">
        <v>0.62966785896780797</v>
      </c>
      <c r="J48" s="15">
        <v>1.0140827038791449</v>
      </c>
      <c r="K48" s="15">
        <v>1.0021764178722314</v>
      </c>
      <c r="L48" s="15">
        <v>0.37113813852259631</v>
      </c>
      <c r="M48" s="15">
        <v>7.5350000000000001</v>
      </c>
      <c r="N48" s="12">
        <v>4.83</v>
      </c>
      <c r="O48" s="12">
        <v>4.1750000000000007</v>
      </c>
      <c r="P48" s="12">
        <v>0</v>
      </c>
      <c r="Q48" s="12">
        <v>5.1992000000000012</v>
      </c>
      <c r="R48" s="12">
        <v>0.03</v>
      </c>
      <c r="S48" s="12">
        <v>1.9300000000000002</v>
      </c>
      <c r="T48" s="12">
        <v>0.5</v>
      </c>
      <c r="U48" s="12">
        <v>0.05</v>
      </c>
      <c r="V48" s="12">
        <v>0.39600000000000002</v>
      </c>
      <c r="W48" s="12">
        <v>0</v>
      </c>
    </row>
    <row r="49" spans="1:23" s="11" customFormat="1" x14ac:dyDescent="0.3">
      <c r="A49" s="1"/>
      <c r="B49" s="7" t="s">
        <v>68</v>
      </c>
      <c r="C49" s="8">
        <v>4033</v>
      </c>
      <c r="D49" s="7">
        <v>1531.5910000000001</v>
      </c>
      <c r="E49" s="7">
        <v>1530.22</v>
      </c>
      <c r="F49" s="7">
        <v>722.89570000000003</v>
      </c>
      <c r="G49" s="7">
        <v>807.32429999999999</v>
      </c>
      <c r="H49" s="7">
        <v>1.3710000000000002</v>
      </c>
      <c r="I49" s="9">
        <v>0.5275870789821071</v>
      </c>
      <c r="J49" s="10">
        <v>1.0404512090323328</v>
      </c>
      <c r="K49" s="10">
        <v>1.0395198516349704</v>
      </c>
      <c r="L49" s="10">
        <v>0.49108260956696298</v>
      </c>
      <c r="M49" s="10">
        <v>242.38000000000002</v>
      </c>
      <c r="N49" s="7">
        <v>155.13999999999999</v>
      </c>
      <c r="O49" s="7">
        <v>142.6</v>
      </c>
      <c r="P49" s="7">
        <v>0</v>
      </c>
      <c r="Q49" s="7">
        <v>136.3723</v>
      </c>
      <c r="R49" s="7">
        <v>0</v>
      </c>
      <c r="S49" s="7">
        <v>76.405000000000001</v>
      </c>
      <c r="T49" s="7">
        <v>10.88</v>
      </c>
      <c r="U49" s="7">
        <v>5.9600000000000009</v>
      </c>
      <c r="V49" s="7">
        <v>37.586999999999996</v>
      </c>
      <c r="W49" s="7">
        <v>0</v>
      </c>
    </row>
    <row r="50" spans="1:23" s="1" customFormat="1" x14ac:dyDescent="0.3">
      <c r="B50" s="12" t="s">
        <v>69</v>
      </c>
      <c r="C50" s="13">
        <v>1615</v>
      </c>
      <c r="D50" s="12">
        <v>584.49599999999998</v>
      </c>
      <c r="E50" s="12">
        <v>577.05200000000002</v>
      </c>
      <c r="F50" s="12">
        <v>253.81710000000001</v>
      </c>
      <c r="G50" s="12">
        <v>323.23489999999998</v>
      </c>
      <c r="H50" s="12">
        <v>7.444</v>
      </c>
      <c r="I50" s="14">
        <v>0.56014865211454079</v>
      </c>
      <c r="J50" s="15">
        <v>0.99155350099664952</v>
      </c>
      <c r="K50" s="15">
        <v>0.9789253148988506</v>
      </c>
      <c r="L50" s="15">
        <v>0.43058161923745703</v>
      </c>
      <c r="M50" s="15">
        <v>96.18</v>
      </c>
      <c r="N50" s="12">
        <v>96.54000000000002</v>
      </c>
      <c r="O50" s="12">
        <v>45.650000000000006</v>
      </c>
      <c r="P50" s="12">
        <v>0</v>
      </c>
      <c r="Q50" s="12">
        <v>49.285699999999999</v>
      </c>
      <c r="R50" s="12">
        <v>0</v>
      </c>
      <c r="S50" s="12">
        <v>22.329999999999995</v>
      </c>
      <c r="T50" s="12">
        <v>0</v>
      </c>
      <c r="U50" s="12">
        <v>0</v>
      </c>
      <c r="V50" s="12">
        <v>13.2492</v>
      </c>
      <c r="W50" s="12">
        <v>6.54</v>
      </c>
    </row>
    <row r="51" spans="1:23" s="11" customFormat="1" x14ac:dyDescent="0.3">
      <c r="A51" s="1"/>
      <c r="B51" s="7" t="s">
        <v>70</v>
      </c>
      <c r="C51" s="8">
        <v>318</v>
      </c>
      <c r="D51" s="7">
        <v>110.42</v>
      </c>
      <c r="E51" s="7">
        <v>110.012</v>
      </c>
      <c r="F51" s="7">
        <v>56.69014</v>
      </c>
      <c r="G51" s="7">
        <v>53.321860000000001</v>
      </c>
      <c r="H51" s="7">
        <v>0.40799999999999997</v>
      </c>
      <c r="I51" s="9">
        <v>0.48469130640293789</v>
      </c>
      <c r="J51" s="10">
        <v>0.95132247781511148</v>
      </c>
      <c r="K51" s="10">
        <v>0.94780735762901702</v>
      </c>
      <c r="L51" s="10">
        <v>0.48841337124149214</v>
      </c>
      <c r="M51" s="10">
        <v>18.256999999999998</v>
      </c>
      <c r="N51" s="7">
        <v>1.5820000000000001</v>
      </c>
      <c r="O51" s="7">
        <v>12.653000000000002</v>
      </c>
      <c r="P51" s="7">
        <v>0</v>
      </c>
      <c r="Q51" s="7">
        <v>12.064859999999998</v>
      </c>
      <c r="R51" s="7">
        <v>0.16</v>
      </c>
      <c r="S51" s="7">
        <v>6.8900000000000006</v>
      </c>
      <c r="T51" s="7">
        <v>0.59000000000000008</v>
      </c>
      <c r="U51" s="7">
        <v>0</v>
      </c>
      <c r="V51" s="7">
        <v>1.125</v>
      </c>
      <c r="W51" s="7">
        <v>0</v>
      </c>
    </row>
    <row r="52" spans="1:23" s="1" customFormat="1" x14ac:dyDescent="0.3">
      <c r="B52" s="12" t="s">
        <v>71</v>
      </c>
      <c r="C52" s="13">
        <v>8611</v>
      </c>
      <c r="D52" s="12">
        <v>4312.8670000000002</v>
      </c>
      <c r="E52" s="12">
        <v>4167.393</v>
      </c>
      <c r="F52" s="12">
        <v>1435.4923000000001</v>
      </c>
      <c r="G52" s="12">
        <v>2731.9007000000001</v>
      </c>
      <c r="H52" s="12">
        <v>145.47399999999999</v>
      </c>
      <c r="I52" s="14">
        <v>0.65554189393704887</v>
      </c>
      <c r="J52" s="15">
        <v>1.3722069414240785</v>
      </c>
      <c r="K52" s="15">
        <v>1.3259220843680353</v>
      </c>
      <c r="L52" s="15">
        <v>0.45672460996845388</v>
      </c>
      <c r="M52" s="15">
        <v>971.14999999999986</v>
      </c>
      <c r="N52" s="12">
        <v>508.29</v>
      </c>
      <c r="O52" s="12">
        <v>424.61599999999999</v>
      </c>
      <c r="P52" s="12">
        <v>0</v>
      </c>
      <c r="Q52" s="12">
        <v>370.31689999999998</v>
      </c>
      <c r="R52" s="12">
        <v>0</v>
      </c>
      <c r="S52" s="12">
        <v>185.49900000000002</v>
      </c>
      <c r="T52" s="12">
        <v>150.12</v>
      </c>
      <c r="U52" s="12">
        <v>22.52</v>
      </c>
      <c r="V52" s="12">
        <v>99.388799999999989</v>
      </c>
      <c r="W52" s="12">
        <v>25.115000000000006</v>
      </c>
    </row>
    <row r="53" spans="1:23" s="11" customFormat="1" x14ac:dyDescent="0.3">
      <c r="A53" s="1"/>
      <c r="B53" s="7" t="s">
        <v>72</v>
      </c>
      <c r="C53" s="8">
        <v>4958</v>
      </c>
      <c r="D53" s="7">
        <v>1851.8889999999999</v>
      </c>
      <c r="E53" s="7">
        <v>1762.26</v>
      </c>
      <c r="F53" s="7">
        <v>760.50900000000001</v>
      </c>
      <c r="G53" s="7">
        <v>1001.751</v>
      </c>
      <c r="H53" s="7">
        <v>89.629000000000005</v>
      </c>
      <c r="I53" s="9">
        <v>0.56844676721936604</v>
      </c>
      <c r="J53" s="10">
        <v>1.0233296678399928</v>
      </c>
      <c r="K53" s="10">
        <v>0.97380185337658254</v>
      </c>
      <c r="L53" s="10">
        <v>0.42024733791243707</v>
      </c>
      <c r="M53" s="10">
        <v>277.40000000000003</v>
      </c>
      <c r="N53" s="7">
        <v>35.199999999999996</v>
      </c>
      <c r="O53" s="7">
        <v>206.48500000000001</v>
      </c>
      <c r="P53" s="7">
        <v>0</v>
      </c>
      <c r="Q53" s="7">
        <v>224.33459999999999</v>
      </c>
      <c r="R53" s="7">
        <v>1.5599999999999998</v>
      </c>
      <c r="S53" s="7">
        <v>103.10199999999999</v>
      </c>
      <c r="T53" s="7">
        <v>89.32</v>
      </c>
      <c r="U53" s="7">
        <v>0</v>
      </c>
      <c r="V53" s="7">
        <v>64.349400000000003</v>
      </c>
      <c r="W53" s="7">
        <v>3.0300000000000002</v>
      </c>
    </row>
    <row r="54" spans="1:23" s="1" customFormat="1" x14ac:dyDescent="0.3">
      <c r="B54" s="12" t="s">
        <v>73</v>
      </c>
      <c r="C54" s="13">
        <v>1220</v>
      </c>
      <c r="D54" s="12">
        <v>575.07899999999995</v>
      </c>
      <c r="E54" s="12">
        <v>562.76599999999996</v>
      </c>
      <c r="F54" s="12">
        <v>192.06800000000001</v>
      </c>
      <c r="G54" s="12">
        <v>370.69799999999998</v>
      </c>
      <c r="H54" s="12">
        <v>12.313000000000001</v>
      </c>
      <c r="I54" s="14">
        <v>0.65870717136429702</v>
      </c>
      <c r="J54" s="15">
        <v>1.291441724679991</v>
      </c>
      <c r="K54" s="15">
        <v>1.2637907028969233</v>
      </c>
      <c r="L54" s="15">
        <v>0.43132270379519422</v>
      </c>
      <c r="M54" s="15">
        <v>66.48</v>
      </c>
      <c r="N54" s="12">
        <v>117.87000000000002</v>
      </c>
      <c r="O54" s="12">
        <v>36.950000000000003</v>
      </c>
      <c r="P54" s="12">
        <v>0</v>
      </c>
      <c r="Q54" s="12">
        <v>45.706399999999995</v>
      </c>
      <c r="R54" s="12">
        <v>24.94</v>
      </c>
      <c r="S54" s="12">
        <v>24.879999999999995</v>
      </c>
      <c r="T54" s="12">
        <v>33.979999999999997</v>
      </c>
      <c r="U54" s="12">
        <v>4.57</v>
      </c>
      <c r="V54" s="12">
        <v>15.3216</v>
      </c>
      <c r="W54" s="12">
        <v>12.14</v>
      </c>
    </row>
    <row r="55" spans="1:23" s="11" customFormat="1" x14ac:dyDescent="0.3">
      <c r="A55" s="1"/>
      <c r="B55" s="7" t="s">
        <v>74</v>
      </c>
      <c r="C55" s="8">
        <v>719</v>
      </c>
      <c r="D55" s="7">
        <v>257.79799999999994</v>
      </c>
      <c r="E55" s="7">
        <v>257.39099999999996</v>
      </c>
      <c r="F55" s="7">
        <v>116.1189</v>
      </c>
      <c r="G55" s="7">
        <v>141.27209999999999</v>
      </c>
      <c r="H55" s="7">
        <v>0.40700000000000003</v>
      </c>
      <c r="I55" s="9">
        <v>0.54886184831637475</v>
      </c>
      <c r="J55" s="10">
        <v>0.982330862880332</v>
      </c>
      <c r="K55" s="10">
        <v>0.98078000266732701</v>
      </c>
      <c r="L55" s="10">
        <v>0.44246727761159904</v>
      </c>
      <c r="M55" s="10">
        <v>35.339999999999996</v>
      </c>
      <c r="N55" s="7">
        <v>28.379999999999995</v>
      </c>
      <c r="O55" s="7">
        <v>33.18</v>
      </c>
      <c r="P55" s="7">
        <v>0</v>
      </c>
      <c r="Q55" s="7">
        <v>22.067499999999999</v>
      </c>
      <c r="R55" s="7">
        <v>0</v>
      </c>
      <c r="S55" s="7">
        <v>19.729999999999997</v>
      </c>
      <c r="T55" s="7">
        <v>0</v>
      </c>
      <c r="U55" s="7">
        <v>0</v>
      </c>
      <c r="V55" s="7">
        <v>2.5746000000000002</v>
      </c>
      <c r="W55" s="7">
        <v>0.22</v>
      </c>
    </row>
    <row r="56" spans="1:23" s="1" customFormat="1" x14ac:dyDescent="0.3">
      <c r="B56" s="12" t="s">
        <v>75</v>
      </c>
      <c r="C56" s="13">
        <v>7216</v>
      </c>
      <c r="D56" s="12">
        <v>2911.9639999999999</v>
      </c>
      <c r="E56" s="12">
        <v>2715.7280000000001</v>
      </c>
      <c r="F56" s="12">
        <v>820.64870000000008</v>
      </c>
      <c r="G56" s="12">
        <v>1895.0792999999999</v>
      </c>
      <c r="H56" s="12">
        <v>196.23600000000005</v>
      </c>
      <c r="I56" s="14">
        <v>0.69781631297390601</v>
      </c>
      <c r="J56" s="15">
        <v>1.1055963915803542</v>
      </c>
      <c r="K56" s="15">
        <v>1.0310907268474927</v>
      </c>
      <c r="L56" s="15">
        <v>0.31157879749719042</v>
      </c>
      <c r="M56" s="15">
        <v>506.67</v>
      </c>
      <c r="N56" s="12">
        <v>256.69</v>
      </c>
      <c r="O56" s="12">
        <v>349.48</v>
      </c>
      <c r="P56" s="12">
        <v>0</v>
      </c>
      <c r="Q56" s="12">
        <v>252.01569999999998</v>
      </c>
      <c r="R56" s="12">
        <v>32.82</v>
      </c>
      <c r="S56" s="12">
        <v>175.92699999999996</v>
      </c>
      <c r="T56" s="12">
        <v>150.28</v>
      </c>
      <c r="U56" s="12">
        <v>21.76</v>
      </c>
      <c r="V56" s="12">
        <v>149.4366</v>
      </c>
      <c r="W56" s="12">
        <v>92.860000000000014</v>
      </c>
    </row>
    <row r="57" spans="1:23" s="11" customFormat="1" x14ac:dyDescent="0.3">
      <c r="A57" s="1"/>
      <c r="B57" s="7" t="s">
        <v>76</v>
      </c>
      <c r="C57" s="8">
        <v>3505</v>
      </c>
      <c r="D57" s="7">
        <v>1322.123</v>
      </c>
      <c r="E57" s="7">
        <v>1310.278</v>
      </c>
      <c r="F57" s="7">
        <v>520.43389999999999</v>
      </c>
      <c r="G57" s="7">
        <v>789.84410000000003</v>
      </c>
      <c r="H57" s="7">
        <v>11.845000000000001</v>
      </c>
      <c r="I57" s="9">
        <v>0.60280650365800237</v>
      </c>
      <c r="J57" s="10">
        <v>1.0334535790358197</v>
      </c>
      <c r="K57" s="10">
        <v>1.0241947902214059</v>
      </c>
      <c r="L57" s="10">
        <v>0.40680350966329903</v>
      </c>
      <c r="M57" s="10">
        <v>180.23</v>
      </c>
      <c r="N57" s="7">
        <v>208.54999999999995</v>
      </c>
      <c r="O57" s="7">
        <v>142.18200000000002</v>
      </c>
      <c r="P57" s="7">
        <v>0</v>
      </c>
      <c r="Q57" s="7">
        <v>135.8485</v>
      </c>
      <c r="R57" s="7">
        <v>0.12</v>
      </c>
      <c r="S57" s="7">
        <v>78.545000000000002</v>
      </c>
      <c r="T57" s="7">
        <v>11.24</v>
      </c>
      <c r="U57" s="7">
        <v>12.86</v>
      </c>
      <c r="V57" s="7">
        <v>20.268600000000003</v>
      </c>
      <c r="W57" s="7">
        <v>8.98</v>
      </c>
    </row>
    <row r="58" spans="1:23" s="1" customFormat="1" x14ac:dyDescent="0.3">
      <c r="B58" s="12" t="s">
        <v>77</v>
      </c>
      <c r="C58" s="13">
        <v>7195</v>
      </c>
      <c r="D58" s="12">
        <v>3239.7679999999996</v>
      </c>
      <c r="E58" s="12">
        <v>3032.3559999999998</v>
      </c>
      <c r="F58" s="12">
        <v>1272.2275500000001</v>
      </c>
      <c r="G58" s="12">
        <v>1760.1284499999999</v>
      </c>
      <c r="H58" s="12">
        <v>207.41199999999998</v>
      </c>
      <c r="I58" s="14">
        <v>0.5804491458126948</v>
      </c>
      <c r="J58" s="15">
        <v>1.2336451302750195</v>
      </c>
      <c r="K58" s="15">
        <v>1.1546663874265806</v>
      </c>
      <c r="L58" s="15">
        <v>0.48444126914619173</v>
      </c>
      <c r="M58" s="15">
        <v>418.47399999999999</v>
      </c>
      <c r="N58" s="12">
        <v>133.55700000000002</v>
      </c>
      <c r="O58" s="12">
        <v>430.697</v>
      </c>
      <c r="P58" s="12">
        <v>0</v>
      </c>
      <c r="Q58" s="12">
        <v>325.36744999999996</v>
      </c>
      <c r="R58" s="12">
        <v>44.073999999999991</v>
      </c>
      <c r="S58" s="12">
        <v>149.63200000000001</v>
      </c>
      <c r="T58" s="12">
        <v>130.66499999999999</v>
      </c>
      <c r="U58" s="12">
        <v>0</v>
      </c>
      <c r="V58" s="12">
        <v>127.66200000000002</v>
      </c>
      <c r="W58" s="12">
        <v>49.859999999999992</v>
      </c>
    </row>
    <row r="59" spans="1:23" x14ac:dyDescent="0.3">
      <c r="B59" s="16" t="s">
        <v>78</v>
      </c>
      <c r="C59" s="17">
        <v>46552</v>
      </c>
      <c r="D59" s="16">
        <v>23607.172999999999</v>
      </c>
      <c r="E59" s="16">
        <v>22752.819</v>
      </c>
      <c r="F59" s="16">
        <v>7941.715909999999</v>
      </c>
      <c r="G59" s="16">
        <v>14811.103090000001</v>
      </c>
      <c r="H59" s="16">
        <v>854.35399999999993</v>
      </c>
      <c r="I59" s="18">
        <v>0.65095683704072016</v>
      </c>
      <c r="J59" s="19">
        <v>1.3893535466010025</v>
      </c>
      <c r="K59" s="19">
        <v>1.3390722291407222</v>
      </c>
      <c r="L59" s="19">
        <v>0.46739400629021133</v>
      </c>
      <c r="M59" s="19">
        <v>2521.87</v>
      </c>
      <c r="N59" s="16">
        <v>2171.3229999999999</v>
      </c>
      <c r="O59" s="16">
        <v>4106.0429999999997</v>
      </c>
      <c r="P59" s="16">
        <v>0</v>
      </c>
      <c r="Q59" s="16">
        <v>2249.3882899999999</v>
      </c>
      <c r="R59" s="16">
        <v>207.77</v>
      </c>
      <c r="S59" s="16">
        <v>1628.6969999999999</v>
      </c>
      <c r="T59" s="16">
        <v>1270.644</v>
      </c>
      <c r="U59" s="16">
        <v>149.52700000000002</v>
      </c>
      <c r="V59" s="16">
        <v>505.84079999999994</v>
      </c>
      <c r="W59" s="16">
        <v>0</v>
      </c>
    </row>
    <row r="60" spans="1:23" s="1" customFormat="1" x14ac:dyDescent="0.3">
      <c r="B60" s="12" t="s">
        <v>79</v>
      </c>
      <c r="C60" s="13">
        <v>455</v>
      </c>
      <c r="D60" s="12">
        <v>184.35</v>
      </c>
      <c r="E60" s="12">
        <v>183.95</v>
      </c>
      <c r="F60" s="12">
        <v>96.306039999999996</v>
      </c>
      <c r="G60" s="12">
        <v>87.643959999999993</v>
      </c>
      <c r="H60" s="12">
        <v>0.4</v>
      </c>
      <c r="I60" s="14">
        <v>0.4764553411253058</v>
      </c>
      <c r="J60" s="15">
        <v>1.1100406442872195</v>
      </c>
      <c r="K60" s="15">
        <v>1.1076320939334638</v>
      </c>
      <c r="L60" s="15">
        <v>0.57989486677705848</v>
      </c>
      <c r="M60" s="15">
        <v>26.088999999999999</v>
      </c>
      <c r="N60" s="12">
        <v>0</v>
      </c>
      <c r="O60" s="12">
        <v>22.320999999999998</v>
      </c>
      <c r="P60" s="12">
        <v>0</v>
      </c>
      <c r="Q60" s="12">
        <v>21.00216</v>
      </c>
      <c r="R60" s="12">
        <v>0.36000000000000004</v>
      </c>
      <c r="S60" s="12">
        <v>10.162999999999998</v>
      </c>
      <c r="T60" s="12">
        <v>1.1599999999999999</v>
      </c>
      <c r="U60" s="12">
        <v>4.1500000000000004</v>
      </c>
      <c r="V60" s="12">
        <v>2.3987999999999996</v>
      </c>
      <c r="W60" s="12">
        <v>0</v>
      </c>
    </row>
    <row r="61" spans="1:23" s="11" customFormat="1" x14ac:dyDescent="0.3">
      <c r="A61" s="1"/>
      <c r="B61" s="7" t="s">
        <v>80</v>
      </c>
      <c r="C61" s="8">
        <v>431</v>
      </c>
      <c r="D61" s="7">
        <v>455.50699999999995</v>
      </c>
      <c r="E61" s="7">
        <v>451.10199999999998</v>
      </c>
      <c r="F61" s="7">
        <v>268.17958999999996</v>
      </c>
      <c r="G61" s="7">
        <v>182.92241000000004</v>
      </c>
      <c r="H61" s="7">
        <v>4.4050000000000002</v>
      </c>
      <c r="I61" s="9">
        <v>0.40550121701965419</v>
      </c>
      <c r="J61" s="10">
        <v>2.8955090105838597</v>
      </c>
      <c r="K61" s="10">
        <v>2.8675078663827351</v>
      </c>
      <c r="L61" s="10">
        <v>1.7047299367511044</v>
      </c>
      <c r="M61" s="10">
        <v>23.626000000000001</v>
      </c>
      <c r="N61" s="7">
        <v>0</v>
      </c>
      <c r="O61" s="7">
        <v>41.05</v>
      </c>
      <c r="P61" s="7">
        <v>0</v>
      </c>
      <c r="Q61" s="7">
        <v>78.228410000000011</v>
      </c>
      <c r="R61" s="7">
        <v>3.8149999999999999</v>
      </c>
      <c r="S61" s="7">
        <v>20.187000000000001</v>
      </c>
      <c r="T61" s="7">
        <v>9.5150000000000006</v>
      </c>
      <c r="U61" s="7">
        <v>0</v>
      </c>
      <c r="V61" s="7">
        <v>6.5010000000000003</v>
      </c>
      <c r="W61" s="7">
        <v>0</v>
      </c>
    </row>
    <row r="62" spans="1:23" s="1" customFormat="1" x14ac:dyDescent="0.3">
      <c r="B62" s="12" t="s">
        <v>81</v>
      </c>
      <c r="C62" s="13">
        <v>114</v>
      </c>
      <c r="D62" s="12">
        <v>52.076000000000001</v>
      </c>
      <c r="E62" s="12">
        <v>51.177</v>
      </c>
      <c r="F62" s="12">
        <v>21.697020000000002</v>
      </c>
      <c r="G62" s="12">
        <v>29.479979999999998</v>
      </c>
      <c r="H62" s="12">
        <v>0.89900000000000002</v>
      </c>
      <c r="I62" s="14">
        <v>0.57603962717627055</v>
      </c>
      <c r="J62" s="15">
        <v>1.2515260754626292</v>
      </c>
      <c r="K62" s="15">
        <v>1.2299206921413122</v>
      </c>
      <c r="L62" s="15">
        <v>0.52143763518385</v>
      </c>
      <c r="M62" s="15">
        <v>4.0050000000000008</v>
      </c>
      <c r="N62" s="12">
        <v>3.6799999999999997</v>
      </c>
      <c r="O62" s="12">
        <v>5.52</v>
      </c>
      <c r="P62" s="12">
        <v>0</v>
      </c>
      <c r="Q62" s="12">
        <v>8.8017800000000008</v>
      </c>
      <c r="R62" s="12">
        <v>0.52500000000000002</v>
      </c>
      <c r="S62" s="12">
        <v>3.0910000000000002</v>
      </c>
      <c r="T62" s="12">
        <v>2.5599999999999996</v>
      </c>
      <c r="U62" s="12">
        <v>0</v>
      </c>
      <c r="V62" s="12">
        <v>1.2971999999999999</v>
      </c>
      <c r="W62" s="12">
        <v>0</v>
      </c>
    </row>
    <row r="63" spans="1:23" s="11" customFormat="1" x14ac:dyDescent="0.3">
      <c r="A63" s="1"/>
      <c r="B63" s="7" t="s">
        <v>82</v>
      </c>
      <c r="C63" s="8">
        <v>190</v>
      </c>
      <c r="D63" s="7">
        <v>88.641999999999982</v>
      </c>
      <c r="E63" s="7">
        <v>86.34699999999998</v>
      </c>
      <c r="F63" s="7">
        <v>50.943259999999988</v>
      </c>
      <c r="G63" s="7">
        <v>35.403739999999999</v>
      </c>
      <c r="H63" s="7">
        <v>2.2949999999999999</v>
      </c>
      <c r="I63" s="9">
        <v>0.41001702433205561</v>
      </c>
      <c r="J63" s="10">
        <v>1.2781831290555152</v>
      </c>
      <c r="K63" s="10">
        <v>1.2450901225666906</v>
      </c>
      <c r="L63" s="10">
        <v>0.73458197548666171</v>
      </c>
      <c r="M63" s="10">
        <v>6.1120000000000001</v>
      </c>
      <c r="N63" s="7">
        <v>0</v>
      </c>
      <c r="O63" s="7">
        <v>7.7199999999999989</v>
      </c>
      <c r="P63" s="7">
        <v>0</v>
      </c>
      <c r="Q63" s="7">
        <v>11.41154</v>
      </c>
      <c r="R63" s="7">
        <v>0.77500000000000013</v>
      </c>
      <c r="S63" s="7">
        <v>5.0440000000000005</v>
      </c>
      <c r="T63" s="7">
        <v>1.2949999999999999</v>
      </c>
      <c r="U63" s="7">
        <v>0</v>
      </c>
      <c r="V63" s="7">
        <v>3.0461999999999998</v>
      </c>
      <c r="W63" s="7">
        <v>0</v>
      </c>
    </row>
    <row r="64" spans="1:23" s="1" customFormat="1" x14ac:dyDescent="0.3">
      <c r="B64" s="12" t="s">
        <v>83</v>
      </c>
      <c r="C64" s="13">
        <v>175</v>
      </c>
      <c r="D64" s="12">
        <v>132.16499999999999</v>
      </c>
      <c r="E64" s="12">
        <v>127.97</v>
      </c>
      <c r="F64" s="12">
        <v>84.096199999999996</v>
      </c>
      <c r="G64" s="12">
        <v>43.873799999999996</v>
      </c>
      <c r="H64" s="12">
        <v>4.1950000000000003</v>
      </c>
      <c r="I64" s="14">
        <v>0.34284441666015469</v>
      </c>
      <c r="J64" s="15">
        <v>2.0691193737769078</v>
      </c>
      <c r="K64" s="15">
        <v>2.003444227005871</v>
      </c>
      <c r="L64" s="15">
        <v>1.3165745596868885</v>
      </c>
      <c r="M64" s="15">
        <v>1.1300000000000001</v>
      </c>
      <c r="N64" s="12">
        <v>0.64500000000000002</v>
      </c>
      <c r="O64" s="12">
        <v>10.659999999999998</v>
      </c>
      <c r="P64" s="12">
        <v>0</v>
      </c>
      <c r="Q64" s="12">
        <v>17.829799999999999</v>
      </c>
      <c r="R64" s="12">
        <v>1.1850000000000001</v>
      </c>
      <c r="S64" s="12">
        <v>5.4700000000000006</v>
      </c>
      <c r="T64" s="12">
        <v>3.75</v>
      </c>
      <c r="U64" s="12">
        <v>0</v>
      </c>
      <c r="V64" s="12">
        <v>3.2039999999999997</v>
      </c>
      <c r="W64" s="12">
        <v>0</v>
      </c>
    </row>
    <row r="65" spans="1:23" s="11" customFormat="1" x14ac:dyDescent="0.3">
      <c r="A65" s="1"/>
      <c r="B65" s="7" t="s">
        <v>84</v>
      </c>
      <c r="C65" s="8">
        <v>239</v>
      </c>
      <c r="D65" s="7">
        <v>117.71100000000001</v>
      </c>
      <c r="E65" s="7">
        <v>115.72100000000002</v>
      </c>
      <c r="F65" s="7">
        <v>64.226970000000009</v>
      </c>
      <c r="G65" s="7">
        <v>51.494030000000009</v>
      </c>
      <c r="H65" s="7">
        <v>1.99</v>
      </c>
      <c r="I65" s="9">
        <v>0.44498431572489006</v>
      </c>
      <c r="J65" s="10">
        <v>1.3493551900040124</v>
      </c>
      <c r="K65" s="10">
        <v>1.3265432452570645</v>
      </c>
      <c r="L65" s="10">
        <v>0.73625230698687461</v>
      </c>
      <c r="M65" s="10">
        <v>12.484999999999999</v>
      </c>
      <c r="N65" s="7">
        <v>0</v>
      </c>
      <c r="O65" s="7">
        <v>11.370000000000001</v>
      </c>
      <c r="P65" s="7">
        <v>0</v>
      </c>
      <c r="Q65" s="7">
        <v>17.168030000000002</v>
      </c>
      <c r="R65" s="7">
        <v>0.45000000000000007</v>
      </c>
      <c r="S65" s="7">
        <v>6.4179999999999993</v>
      </c>
      <c r="T65" s="7">
        <v>0.78</v>
      </c>
      <c r="U65" s="7">
        <v>0</v>
      </c>
      <c r="V65" s="7">
        <v>2.823</v>
      </c>
      <c r="W65" s="7">
        <v>0</v>
      </c>
    </row>
    <row r="66" spans="1:23" s="1" customFormat="1" x14ac:dyDescent="0.3">
      <c r="B66" s="12" t="s">
        <v>85</v>
      </c>
      <c r="C66" s="13">
        <v>75</v>
      </c>
      <c r="D66" s="12">
        <v>47.384</v>
      </c>
      <c r="E66" s="12">
        <v>47.219000000000001</v>
      </c>
      <c r="F66" s="12">
        <v>24.65616</v>
      </c>
      <c r="G66" s="12">
        <v>22.562840000000001</v>
      </c>
      <c r="H66" s="12">
        <v>0.16499999999999998</v>
      </c>
      <c r="I66" s="14">
        <v>0.4778339227853195</v>
      </c>
      <c r="J66" s="15">
        <v>1.7309223744292237</v>
      </c>
      <c r="K66" s="15">
        <v>1.7248949771689499</v>
      </c>
      <c r="L66" s="15">
        <v>0.90068164383561644</v>
      </c>
      <c r="M66" s="15">
        <v>0.157</v>
      </c>
      <c r="N66" s="12">
        <v>0</v>
      </c>
      <c r="O66" s="12">
        <v>4.5679999999999996</v>
      </c>
      <c r="P66" s="12">
        <v>0</v>
      </c>
      <c r="Q66" s="12">
        <v>11.03084</v>
      </c>
      <c r="R66" s="12">
        <v>1.8</v>
      </c>
      <c r="S66" s="12">
        <v>2.5869999999999997</v>
      </c>
      <c r="T66" s="12">
        <v>1.1000000000000001</v>
      </c>
      <c r="U66" s="12">
        <v>0</v>
      </c>
      <c r="V66" s="12">
        <v>1.32</v>
      </c>
      <c r="W66" s="12">
        <v>0</v>
      </c>
    </row>
    <row r="67" spans="1:23" s="11" customFormat="1" x14ac:dyDescent="0.3">
      <c r="A67" s="1"/>
      <c r="B67" s="7" t="s">
        <v>86</v>
      </c>
      <c r="C67" s="8">
        <v>826</v>
      </c>
      <c r="D67" s="7">
        <v>322.10800000000006</v>
      </c>
      <c r="E67" s="7">
        <v>319.24600000000004</v>
      </c>
      <c r="F67" s="7">
        <v>222.20145000000002</v>
      </c>
      <c r="G67" s="7">
        <v>97.044550000000001</v>
      </c>
      <c r="H67" s="7">
        <v>2.8620000000000001</v>
      </c>
      <c r="I67" s="9">
        <v>0.30398047273889101</v>
      </c>
      <c r="J67" s="10">
        <v>1.0683870111778171</v>
      </c>
      <c r="K67" s="10">
        <v>1.0588941590102492</v>
      </c>
      <c r="L67" s="10">
        <v>0.73701101197386321</v>
      </c>
      <c r="M67" s="10">
        <v>11.559999999999999</v>
      </c>
      <c r="N67" s="7">
        <v>0.02</v>
      </c>
      <c r="O67" s="7">
        <v>26.049999999999997</v>
      </c>
      <c r="P67" s="7">
        <v>0</v>
      </c>
      <c r="Q67" s="7">
        <v>32.732549999999996</v>
      </c>
      <c r="R67" s="7">
        <v>1.7800000000000002</v>
      </c>
      <c r="S67" s="7">
        <v>11.89</v>
      </c>
      <c r="T67" s="7">
        <v>4.6300000000000008</v>
      </c>
      <c r="U67" s="7">
        <v>0</v>
      </c>
      <c r="V67" s="7">
        <v>8.3819999999999997</v>
      </c>
      <c r="W67" s="7">
        <v>0</v>
      </c>
    </row>
    <row r="68" spans="1:23" s="1" customFormat="1" x14ac:dyDescent="0.3">
      <c r="B68" s="12" t="s">
        <v>87</v>
      </c>
      <c r="C68" s="13">
        <v>50</v>
      </c>
      <c r="D68" s="12">
        <v>20.032000000000004</v>
      </c>
      <c r="E68" s="12">
        <v>19.942000000000004</v>
      </c>
      <c r="F68" s="12">
        <v>12.056060000000002</v>
      </c>
      <c r="G68" s="12">
        <v>7.8859400000000006</v>
      </c>
      <c r="H68" s="12">
        <v>0.09</v>
      </c>
      <c r="I68" s="14">
        <v>0.39544378698224847</v>
      </c>
      <c r="J68" s="15">
        <v>1.0976438356164386</v>
      </c>
      <c r="K68" s="15">
        <v>1.0927123287671234</v>
      </c>
      <c r="L68" s="15">
        <v>0.66060602739726026</v>
      </c>
      <c r="M68" s="15">
        <v>4.0000000000000001E-3</v>
      </c>
      <c r="N68" s="12">
        <v>0</v>
      </c>
      <c r="O68" s="12">
        <v>1.7400000000000002</v>
      </c>
      <c r="P68" s="12">
        <v>0</v>
      </c>
      <c r="Q68" s="12">
        <v>4.65794</v>
      </c>
      <c r="R68" s="12">
        <v>0.04</v>
      </c>
      <c r="S68" s="12">
        <v>1.2300000000000002</v>
      </c>
      <c r="T68" s="12">
        <v>7.0000000000000007E-2</v>
      </c>
      <c r="U68" s="12">
        <v>0</v>
      </c>
      <c r="V68" s="12">
        <v>0.14399999999999999</v>
      </c>
      <c r="W68" s="12">
        <v>0</v>
      </c>
    </row>
    <row r="69" spans="1:23" s="11" customFormat="1" x14ac:dyDescent="0.3">
      <c r="A69" s="1"/>
      <c r="B69" s="7" t="s">
        <v>88</v>
      </c>
      <c r="C69" s="8">
        <v>258</v>
      </c>
      <c r="D69" s="7">
        <v>87.695999999999998</v>
      </c>
      <c r="E69" s="7">
        <v>79.706999999999994</v>
      </c>
      <c r="F69" s="7">
        <v>36.275399999999998</v>
      </c>
      <c r="G69" s="7">
        <v>43.431599999999996</v>
      </c>
      <c r="H69" s="7">
        <v>7.9889999999999999</v>
      </c>
      <c r="I69" s="9">
        <v>0.54489066204975722</v>
      </c>
      <c r="J69" s="10">
        <v>0.93125199107996182</v>
      </c>
      <c r="K69" s="10">
        <v>0.84641605606881176</v>
      </c>
      <c r="L69" s="10">
        <v>0.38521185090793236</v>
      </c>
      <c r="M69" s="10">
        <v>1.58</v>
      </c>
      <c r="N69" s="7">
        <v>0.57000000000000006</v>
      </c>
      <c r="O69" s="7">
        <v>9.7799999999999994</v>
      </c>
      <c r="P69" s="7">
        <v>0</v>
      </c>
      <c r="Q69" s="7">
        <v>13.205599999999999</v>
      </c>
      <c r="R69" s="7">
        <v>2.1649999999999996</v>
      </c>
      <c r="S69" s="7">
        <v>6.51</v>
      </c>
      <c r="T69" s="7">
        <v>4.875</v>
      </c>
      <c r="U69" s="7">
        <v>0</v>
      </c>
      <c r="V69" s="7">
        <v>4.7459999999999996</v>
      </c>
      <c r="W69" s="7">
        <v>0</v>
      </c>
    </row>
    <row r="70" spans="1:23" s="1" customFormat="1" x14ac:dyDescent="0.3">
      <c r="B70" s="12" t="s">
        <v>89</v>
      </c>
      <c r="C70" s="13">
        <v>254</v>
      </c>
      <c r="D70" s="12">
        <v>91.027000000000001</v>
      </c>
      <c r="E70" s="12">
        <v>89.710999999999999</v>
      </c>
      <c r="F70" s="12">
        <v>51.580579999999998</v>
      </c>
      <c r="G70" s="12">
        <v>38.130420000000001</v>
      </c>
      <c r="H70" s="12">
        <v>1.3160000000000001</v>
      </c>
      <c r="I70" s="14">
        <v>0.42503617170692559</v>
      </c>
      <c r="J70" s="15">
        <v>0.98184661848775745</v>
      </c>
      <c r="K70" s="15">
        <v>0.96765181749541584</v>
      </c>
      <c r="L70" s="15">
        <v>0.55636479344191558</v>
      </c>
      <c r="M70" s="15">
        <v>0.35300000000000004</v>
      </c>
      <c r="N70" s="12">
        <v>0.58000000000000007</v>
      </c>
      <c r="O70" s="12">
        <v>7.5649999999999995</v>
      </c>
      <c r="P70" s="12">
        <v>0</v>
      </c>
      <c r="Q70" s="12">
        <v>16.231419999999996</v>
      </c>
      <c r="R70" s="12">
        <v>1.71</v>
      </c>
      <c r="S70" s="12">
        <v>4.995000000000001</v>
      </c>
      <c r="T70" s="12">
        <v>3.84</v>
      </c>
      <c r="U70" s="12">
        <v>0</v>
      </c>
      <c r="V70" s="12">
        <v>2.8559999999999999</v>
      </c>
      <c r="W70" s="12">
        <v>0</v>
      </c>
    </row>
    <row r="71" spans="1:23" s="11" customFormat="1" x14ac:dyDescent="0.3">
      <c r="A71" s="1"/>
      <c r="B71" s="7" t="s">
        <v>90</v>
      </c>
      <c r="C71" s="8">
        <v>194</v>
      </c>
      <c r="D71" s="7">
        <v>142.32999999999998</v>
      </c>
      <c r="E71" s="7">
        <v>140.803</v>
      </c>
      <c r="F71" s="7">
        <v>91.113919999999993</v>
      </c>
      <c r="G71" s="7">
        <v>49.68907999999999</v>
      </c>
      <c r="H71" s="7">
        <v>1.5270000000000001</v>
      </c>
      <c r="I71" s="9">
        <v>0.35289787859633664</v>
      </c>
      <c r="J71" s="10">
        <v>2.0100268323683093</v>
      </c>
      <c r="K71" s="10">
        <v>1.9884620816268888</v>
      </c>
      <c r="L71" s="10">
        <v>1.286738031351504</v>
      </c>
      <c r="M71" s="10">
        <v>0.55299999999999994</v>
      </c>
      <c r="N71" s="7">
        <v>0.08</v>
      </c>
      <c r="O71" s="7">
        <v>13.397</v>
      </c>
      <c r="P71" s="7">
        <v>0</v>
      </c>
      <c r="Q71" s="7">
        <v>20.118879999999997</v>
      </c>
      <c r="R71" s="7">
        <v>0.49999999999999994</v>
      </c>
      <c r="S71" s="7">
        <v>9.2029999999999994</v>
      </c>
      <c r="T71" s="7">
        <v>3.9399999999999995</v>
      </c>
      <c r="U71" s="7">
        <v>0</v>
      </c>
      <c r="V71" s="7">
        <v>1.8971999999999998</v>
      </c>
      <c r="W71" s="7">
        <v>0</v>
      </c>
    </row>
    <row r="72" spans="1:23" s="1" customFormat="1" x14ac:dyDescent="0.3">
      <c r="B72" s="12" t="s">
        <v>91</v>
      </c>
      <c r="C72" s="13">
        <v>338</v>
      </c>
      <c r="D72" s="12">
        <v>117.81399999999999</v>
      </c>
      <c r="E72" s="12">
        <v>117.47999999999999</v>
      </c>
      <c r="F72" s="12">
        <v>43.623549999999994</v>
      </c>
      <c r="G72" s="12">
        <v>73.856449999999995</v>
      </c>
      <c r="H72" s="12">
        <v>0.33400000000000002</v>
      </c>
      <c r="I72" s="14">
        <v>0.62867254000680972</v>
      </c>
      <c r="J72" s="15">
        <v>0.95496474021236932</v>
      </c>
      <c r="K72" s="15">
        <v>0.95225743697819565</v>
      </c>
      <c r="L72" s="15">
        <v>0.35359933533273885</v>
      </c>
      <c r="M72" s="15">
        <v>15.42</v>
      </c>
      <c r="N72" s="12">
        <v>0</v>
      </c>
      <c r="O72" s="12">
        <v>17.340000000000003</v>
      </c>
      <c r="P72" s="12">
        <v>0</v>
      </c>
      <c r="Q72" s="12">
        <v>22.887450000000001</v>
      </c>
      <c r="R72" s="12">
        <v>0.81</v>
      </c>
      <c r="S72" s="12">
        <v>6.6499999999999995</v>
      </c>
      <c r="T72" s="12">
        <v>2.25</v>
      </c>
      <c r="U72" s="12">
        <v>0</v>
      </c>
      <c r="V72" s="12">
        <v>8.4989999999999988</v>
      </c>
      <c r="W72" s="12">
        <v>0</v>
      </c>
    </row>
    <row r="73" spans="1:23" s="11" customFormat="1" x14ac:dyDescent="0.3">
      <c r="A73" s="1"/>
      <c r="B73" s="7" t="s">
        <v>92</v>
      </c>
      <c r="C73" s="8">
        <v>93</v>
      </c>
      <c r="D73" s="7">
        <v>76.707000000000008</v>
      </c>
      <c r="E73" s="7">
        <v>75.62</v>
      </c>
      <c r="F73" s="7">
        <v>39.340230000000005</v>
      </c>
      <c r="G73" s="7">
        <v>36.279769999999999</v>
      </c>
      <c r="H73" s="7">
        <v>1.087</v>
      </c>
      <c r="I73" s="9">
        <v>0.47976421581592166</v>
      </c>
      <c r="J73" s="10">
        <v>2.2597437030490504</v>
      </c>
      <c r="K73" s="10">
        <v>2.2277213138901164</v>
      </c>
      <c r="L73" s="10">
        <v>1.15894034467521</v>
      </c>
      <c r="M73" s="10">
        <v>8.4049999999999994</v>
      </c>
      <c r="N73" s="7">
        <v>0.01</v>
      </c>
      <c r="O73" s="7">
        <v>7.8189999999999991</v>
      </c>
      <c r="P73" s="7">
        <v>0</v>
      </c>
      <c r="Q73" s="7">
        <v>11.769769999999998</v>
      </c>
      <c r="R73" s="7">
        <v>0.67000000000000015</v>
      </c>
      <c r="S73" s="7">
        <v>4.7789999999999999</v>
      </c>
      <c r="T73" s="7">
        <v>1.3600000000000003</v>
      </c>
      <c r="U73" s="7">
        <v>0</v>
      </c>
      <c r="V73" s="7">
        <v>1.4670000000000001</v>
      </c>
      <c r="W73" s="7">
        <v>0</v>
      </c>
    </row>
    <row r="74" spans="1:23" s="1" customFormat="1" x14ac:dyDescent="0.3">
      <c r="B74" s="12" t="s">
        <v>93</v>
      </c>
      <c r="C74" s="13">
        <v>140</v>
      </c>
      <c r="D74" s="12">
        <v>120.25799999999998</v>
      </c>
      <c r="E74" s="12">
        <v>119.86799999999998</v>
      </c>
      <c r="F74" s="12">
        <v>77.884299999999982</v>
      </c>
      <c r="G74" s="12">
        <v>41.983699999999999</v>
      </c>
      <c r="H74" s="12">
        <v>0.39</v>
      </c>
      <c r="I74" s="14">
        <v>0.35024944105182371</v>
      </c>
      <c r="J74" s="15">
        <v>2.3533855185909975</v>
      </c>
      <c r="K74" s="15">
        <v>2.3457534246575342</v>
      </c>
      <c r="L74" s="15">
        <v>1.5241545988258314</v>
      </c>
      <c r="M74" s="15">
        <v>2.81</v>
      </c>
      <c r="N74" s="12">
        <v>11.76</v>
      </c>
      <c r="O74" s="12">
        <v>7.665</v>
      </c>
      <c r="P74" s="12">
        <v>0</v>
      </c>
      <c r="Q74" s="12">
        <v>11.3247</v>
      </c>
      <c r="R74" s="12">
        <v>0.83600000000000008</v>
      </c>
      <c r="S74" s="12">
        <v>3.6520000000000001</v>
      </c>
      <c r="T74" s="12">
        <v>2.58</v>
      </c>
      <c r="U74" s="12">
        <v>0</v>
      </c>
      <c r="V74" s="12">
        <v>1.3559999999999999</v>
      </c>
      <c r="W74" s="12">
        <v>0</v>
      </c>
    </row>
    <row r="75" spans="1:23" s="11" customFormat="1" x14ac:dyDescent="0.3">
      <c r="A75" s="1"/>
      <c r="B75" s="7" t="s">
        <v>94</v>
      </c>
      <c r="C75" s="8">
        <v>199</v>
      </c>
      <c r="D75" s="7">
        <v>132.91499999999999</v>
      </c>
      <c r="E75" s="7">
        <v>123.215</v>
      </c>
      <c r="F75" s="7">
        <v>81.609340000000003</v>
      </c>
      <c r="G75" s="7">
        <v>41.605660000000007</v>
      </c>
      <c r="H75" s="7">
        <v>9.6999999999999993</v>
      </c>
      <c r="I75" s="9">
        <v>0.33766716714685718</v>
      </c>
      <c r="J75" s="10">
        <v>1.8299029393543058</v>
      </c>
      <c r="K75" s="10">
        <v>1.6963585048530323</v>
      </c>
      <c r="L75" s="10">
        <v>1.1235539340538307</v>
      </c>
      <c r="M75" s="10">
        <v>7.5010000000000012</v>
      </c>
      <c r="N75" s="7">
        <v>0</v>
      </c>
      <c r="O75" s="7">
        <v>9.532</v>
      </c>
      <c r="P75" s="7">
        <v>0</v>
      </c>
      <c r="Q75" s="7">
        <v>12.976659999999999</v>
      </c>
      <c r="R75" s="7">
        <v>0.42000000000000004</v>
      </c>
      <c r="S75" s="7">
        <v>4.266</v>
      </c>
      <c r="T75" s="7">
        <v>3.52</v>
      </c>
      <c r="U75" s="7">
        <v>0</v>
      </c>
      <c r="V75" s="7">
        <v>3.39</v>
      </c>
      <c r="W75" s="7">
        <v>9.25</v>
      </c>
    </row>
    <row r="76" spans="1:23" s="1" customFormat="1" x14ac:dyDescent="0.3">
      <c r="B76" s="12" t="s">
        <v>95</v>
      </c>
      <c r="C76" s="13">
        <v>561</v>
      </c>
      <c r="D76" s="12">
        <v>194.92</v>
      </c>
      <c r="E76" s="12">
        <v>193.88</v>
      </c>
      <c r="F76" s="12">
        <v>81.677250000000001</v>
      </c>
      <c r="G76" s="12">
        <v>112.20275000000001</v>
      </c>
      <c r="H76" s="12">
        <v>1.04</v>
      </c>
      <c r="I76" s="14">
        <v>0.5787226635031979</v>
      </c>
      <c r="J76" s="15">
        <v>0.95192049422508729</v>
      </c>
      <c r="K76" s="15">
        <v>0.94684150123312094</v>
      </c>
      <c r="L76" s="15">
        <v>0.39888286572412279</v>
      </c>
      <c r="M76" s="15">
        <v>32.659999999999997</v>
      </c>
      <c r="N76" s="12">
        <v>0</v>
      </c>
      <c r="O76" s="12">
        <v>33.97</v>
      </c>
      <c r="P76" s="12">
        <v>0</v>
      </c>
      <c r="Q76" s="12">
        <v>25.741749999999996</v>
      </c>
      <c r="R76" s="12">
        <v>0.94</v>
      </c>
      <c r="S76" s="12">
        <v>12.805</v>
      </c>
      <c r="T76" s="12">
        <v>1.8049999999999999</v>
      </c>
      <c r="U76" s="12">
        <v>0</v>
      </c>
      <c r="V76" s="12">
        <v>4.2810000000000006</v>
      </c>
      <c r="W76" s="12">
        <v>0</v>
      </c>
    </row>
    <row r="77" spans="1:23" s="11" customFormat="1" x14ac:dyDescent="0.3">
      <c r="A77" s="1"/>
      <c r="B77" s="7" t="s">
        <v>96</v>
      </c>
      <c r="C77" s="8">
        <v>67</v>
      </c>
      <c r="D77" s="7">
        <v>42.238000000000007</v>
      </c>
      <c r="E77" s="7">
        <v>41.523000000000003</v>
      </c>
      <c r="F77" s="7">
        <v>22.529300000000003</v>
      </c>
      <c r="G77" s="7">
        <v>18.9937</v>
      </c>
      <c r="H77" s="7">
        <v>0.71499999999999997</v>
      </c>
      <c r="I77" s="9">
        <v>0.45742600486477369</v>
      </c>
      <c r="J77" s="10">
        <v>1.7271723573911268</v>
      </c>
      <c r="K77" s="10">
        <v>1.697934982621141</v>
      </c>
      <c r="L77" s="10">
        <v>0.92125536700061361</v>
      </c>
      <c r="M77" s="10">
        <v>0.52100000000000013</v>
      </c>
      <c r="N77" s="7">
        <v>0.08</v>
      </c>
      <c r="O77" s="7">
        <v>5.4580000000000002</v>
      </c>
      <c r="P77" s="7">
        <v>0</v>
      </c>
      <c r="Q77" s="7">
        <v>9.1471</v>
      </c>
      <c r="R77" s="7">
        <v>0.01</v>
      </c>
      <c r="S77" s="7">
        <v>2.3829999999999996</v>
      </c>
      <c r="T77" s="7">
        <v>0.02</v>
      </c>
      <c r="U77" s="7">
        <v>0</v>
      </c>
      <c r="V77" s="7">
        <v>1.3745999999999998</v>
      </c>
      <c r="W77" s="7">
        <v>0</v>
      </c>
    </row>
    <row r="78" spans="1:23" s="1" customFormat="1" x14ac:dyDescent="0.3">
      <c r="B78" s="12" t="s">
        <v>97</v>
      </c>
      <c r="C78" s="13">
        <v>56</v>
      </c>
      <c r="D78" s="12">
        <v>40.069000000000003</v>
      </c>
      <c r="E78" s="12">
        <v>39.929000000000002</v>
      </c>
      <c r="F78" s="12">
        <v>21.538260000000001</v>
      </c>
      <c r="G78" s="12">
        <v>18.390739999999997</v>
      </c>
      <c r="H78" s="12">
        <v>0.14000000000000001</v>
      </c>
      <c r="I78" s="14">
        <v>0.46058604022139288</v>
      </c>
      <c r="J78" s="15">
        <v>1.9603228962818002</v>
      </c>
      <c r="K78" s="15">
        <v>1.9534735812133071</v>
      </c>
      <c r="L78" s="15">
        <v>1.0537309197651665</v>
      </c>
      <c r="M78" s="15">
        <v>0.82000000000000006</v>
      </c>
      <c r="N78" s="12">
        <v>0.09</v>
      </c>
      <c r="O78" s="12">
        <v>4.048</v>
      </c>
      <c r="P78" s="12">
        <v>0</v>
      </c>
      <c r="Q78" s="12">
        <v>4.5221399999999994</v>
      </c>
      <c r="R78" s="12">
        <v>1.58</v>
      </c>
      <c r="S78" s="12">
        <v>2.1219999999999999</v>
      </c>
      <c r="T78" s="12">
        <v>1.77</v>
      </c>
      <c r="U78" s="12">
        <v>0</v>
      </c>
      <c r="V78" s="12">
        <v>3.4385999999999997</v>
      </c>
      <c r="W78" s="12">
        <v>0</v>
      </c>
    </row>
    <row r="79" spans="1:23" s="11" customFormat="1" x14ac:dyDescent="0.3">
      <c r="A79" s="1"/>
      <c r="B79" s="7" t="s">
        <v>98</v>
      </c>
      <c r="C79" s="8">
        <v>104</v>
      </c>
      <c r="D79" s="7">
        <v>70.402999999999992</v>
      </c>
      <c r="E79" s="7">
        <v>69.592999999999989</v>
      </c>
      <c r="F79" s="7">
        <v>40.731359999999995</v>
      </c>
      <c r="G79" s="7">
        <v>28.861639999999994</v>
      </c>
      <c r="H79" s="7">
        <v>0.81</v>
      </c>
      <c r="I79" s="9">
        <v>0.41472044602186997</v>
      </c>
      <c r="J79" s="10">
        <v>1.8546628029504739</v>
      </c>
      <c r="K79" s="10">
        <v>1.8333245521601682</v>
      </c>
      <c r="L79" s="10">
        <v>1.0730073761854582</v>
      </c>
      <c r="M79" s="10">
        <v>0.88200000000000001</v>
      </c>
      <c r="N79" s="7">
        <v>0.15</v>
      </c>
      <c r="O79" s="7">
        <v>6.6840000000000002</v>
      </c>
      <c r="P79" s="7">
        <v>0</v>
      </c>
      <c r="Q79" s="7">
        <v>10.985639999999998</v>
      </c>
      <c r="R79" s="7">
        <v>1.4650000000000001</v>
      </c>
      <c r="S79" s="7">
        <v>4.2169999999999996</v>
      </c>
      <c r="T79" s="7">
        <v>1.9100000000000001</v>
      </c>
      <c r="U79" s="7">
        <v>0</v>
      </c>
      <c r="V79" s="7">
        <v>2.5679999999999996</v>
      </c>
      <c r="W79" s="7">
        <v>0</v>
      </c>
    </row>
    <row r="80" spans="1:23" s="1" customFormat="1" x14ac:dyDescent="0.3">
      <c r="B80" s="12" t="s">
        <v>99</v>
      </c>
      <c r="C80" s="13">
        <v>131</v>
      </c>
      <c r="D80" s="12">
        <v>47.989000000000004</v>
      </c>
      <c r="E80" s="12">
        <v>44.388000000000005</v>
      </c>
      <c r="F80" s="12">
        <v>24.637710000000009</v>
      </c>
      <c r="G80" s="12">
        <v>19.750289999999996</v>
      </c>
      <c r="H80" s="12">
        <v>3.601</v>
      </c>
      <c r="I80" s="14">
        <v>0.4449466071911326</v>
      </c>
      <c r="J80" s="15">
        <v>1.0036390254104361</v>
      </c>
      <c r="K80" s="15">
        <v>0.92832793056572227</v>
      </c>
      <c r="L80" s="15">
        <v>0.51527156749973879</v>
      </c>
      <c r="M80" s="15">
        <v>0</v>
      </c>
      <c r="N80" s="12">
        <v>0.86</v>
      </c>
      <c r="O80" s="12">
        <v>3.4289999999999994</v>
      </c>
      <c r="P80" s="12">
        <v>0</v>
      </c>
      <c r="Q80" s="12">
        <v>7.9452899999999982</v>
      </c>
      <c r="R80" s="12">
        <v>1.1400000000000001</v>
      </c>
      <c r="S80" s="12">
        <v>2.427</v>
      </c>
      <c r="T80" s="12">
        <v>2.11</v>
      </c>
      <c r="U80" s="12">
        <v>0</v>
      </c>
      <c r="V80" s="12">
        <v>1.8390000000000002</v>
      </c>
      <c r="W80" s="12">
        <v>0</v>
      </c>
    </row>
    <row r="81" spans="1:23" s="11" customFormat="1" x14ac:dyDescent="0.3">
      <c r="A81" s="1"/>
      <c r="B81" s="7" t="s">
        <v>100</v>
      </c>
      <c r="C81" s="8">
        <v>264</v>
      </c>
      <c r="D81" s="7">
        <v>188.381</v>
      </c>
      <c r="E81" s="7">
        <v>187.154</v>
      </c>
      <c r="F81" s="7">
        <v>114.19422999999999</v>
      </c>
      <c r="G81" s="7">
        <v>72.959769999999992</v>
      </c>
      <c r="H81" s="7">
        <v>1.2269999999999999</v>
      </c>
      <c r="I81" s="9">
        <v>0.3898381546747598</v>
      </c>
      <c r="J81" s="10">
        <v>1.9549709422997095</v>
      </c>
      <c r="K81" s="10">
        <v>1.9422374429223743</v>
      </c>
      <c r="L81" s="10">
        <v>1.1850791822332918</v>
      </c>
      <c r="M81" s="10">
        <v>13.631</v>
      </c>
      <c r="N81" s="7">
        <v>0.83500000000000008</v>
      </c>
      <c r="O81" s="7">
        <v>17.146000000000001</v>
      </c>
      <c r="P81" s="7">
        <v>0</v>
      </c>
      <c r="Q81" s="7">
        <v>26.851770000000002</v>
      </c>
      <c r="R81" s="7">
        <v>0.70500000000000007</v>
      </c>
      <c r="S81" s="7">
        <v>10.662000000000001</v>
      </c>
      <c r="T81" s="7">
        <v>1.7400000000000002</v>
      </c>
      <c r="U81" s="7">
        <v>0</v>
      </c>
      <c r="V81" s="7">
        <v>1.3890000000000002</v>
      </c>
      <c r="W81" s="7">
        <v>0</v>
      </c>
    </row>
    <row r="82" spans="1:23" s="1" customFormat="1" x14ac:dyDescent="0.3">
      <c r="B82" s="12" t="s">
        <v>101</v>
      </c>
      <c r="C82" s="13">
        <v>181</v>
      </c>
      <c r="D82" s="12">
        <v>89.75</v>
      </c>
      <c r="E82" s="12">
        <v>85.284999999999997</v>
      </c>
      <c r="F82" s="12">
        <v>45.74259</v>
      </c>
      <c r="G82" s="12">
        <v>39.542409999999997</v>
      </c>
      <c r="H82" s="12">
        <v>4.4649999999999999</v>
      </c>
      <c r="I82" s="14">
        <v>0.46365023157647883</v>
      </c>
      <c r="J82" s="15">
        <v>1.3585105577840006</v>
      </c>
      <c r="K82" s="15">
        <v>1.2909256035722394</v>
      </c>
      <c r="L82" s="15">
        <v>0.69238764852796486</v>
      </c>
      <c r="M82" s="15">
        <v>4.9930000000000003</v>
      </c>
      <c r="N82" s="12">
        <v>0</v>
      </c>
      <c r="O82" s="12">
        <v>6.4879999999999995</v>
      </c>
      <c r="P82" s="12">
        <v>0</v>
      </c>
      <c r="Q82" s="12">
        <v>10.74141</v>
      </c>
      <c r="R82" s="12">
        <v>1.8000000000000003</v>
      </c>
      <c r="S82" s="12">
        <v>4.5380000000000003</v>
      </c>
      <c r="T82" s="12">
        <v>4.0399999999999991</v>
      </c>
      <c r="U82" s="12">
        <v>0</v>
      </c>
      <c r="V82" s="12">
        <v>6.9420000000000002</v>
      </c>
      <c r="W82" s="12">
        <v>0</v>
      </c>
    </row>
    <row r="83" spans="1:23" s="11" customFormat="1" x14ac:dyDescent="0.3">
      <c r="A83" s="1"/>
      <c r="B83" s="7" t="s">
        <v>102</v>
      </c>
      <c r="C83" s="8">
        <v>58</v>
      </c>
      <c r="D83" s="7">
        <v>30.222000000000005</v>
      </c>
      <c r="E83" s="7">
        <v>29.392000000000007</v>
      </c>
      <c r="F83" s="7">
        <v>18.952400000000004</v>
      </c>
      <c r="G83" s="7">
        <v>10.439600000000002</v>
      </c>
      <c r="H83" s="7">
        <v>0.83</v>
      </c>
      <c r="I83" s="9">
        <v>0.35518508437670115</v>
      </c>
      <c r="J83" s="10">
        <v>1.4275862068965517</v>
      </c>
      <c r="K83" s="10">
        <v>1.3883797827113844</v>
      </c>
      <c r="L83" s="10">
        <v>0.89524799244213527</v>
      </c>
      <c r="M83" s="10">
        <v>0</v>
      </c>
      <c r="N83" s="7">
        <v>0</v>
      </c>
      <c r="O83" s="7">
        <v>2.3880000000000003</v>
      </c>
      <c r="P83" s="7">
        <v>0</v>
      </c>
      <c r="Q83" s="7">
        <v>4.2486000000000006</v>
      </c>
      <c r="R83" s="7">
        <v>0.05</v>
      </c>
      <c r="S83" s="7">
        <v>1.6990000000000003</v>
      </c>
      <c r="T83" s="7">
        <v>0.77</v>
      </c>
      <c r="U83" s="7">
        <v>0</v>
      </c>
      <c r="V83" s="7">
        <v>1.284</v>
      </c>
      <c r="W83" s="7">
        <v>0</v>
      </c>
    </row>
    <row r="84" spans="1:23" s="1" customFormat="1" x14ac:dyDescent="0.3">
      <c r="B84" s="12" t="s">
        <v>103</v>
      </c>
      <c r="C84" s="13">
        <v>418</v>
      </c>
      <c r="D84" s="12">
        <v>186.01300000000001</v>
      </c>
      <c r="E84" s="12">
        <v>179.62700000000001</v>
      </c>
      <c r="F84" s="12">
        <v>89.339950000000016</v>
      </c>
      <c r="G84" s="12">
        <v>90.287050000000008</v>
      </c>
      <c r="H84" s="12">
        <v>6.3860000000000001</v>
      </c>
      <c r="I84" s="14">
        <v>0.50263629632516271</v>
      </c>
      <c r="J84" s="15">
        <v>1.2191977452972407</v>
      </c>
      <c r="K84" s="15">
        <v>1.1773415481418366</v>
      </c>
      <c r="L84" s="15">
        <v>0.58556695287409066</v>
      </c>
      <c r="M84" s="15">
        <v>16.312000000000001</v>
      </c>
      <c r="N84" s="12">
        <v>8.32</v>
      </c>
      <c r="O84" s="12">
        <v>19.540000000000003</v>
      </c>
      <c r="P84" s="12">
        <v>0</v>
      </c>
      <c r="Q84" s="12">
        <v>21.207049999999995</v>
      </c>
      <c r="R84" s="12">
        <v>2.5900000000000003</v>
      </c>
      <c r="S84" s="12">
        <v>9.4659999999999993</v>
      </c>
      <c r="T84" s="12">
        <v>7.4399999999999995</v>
      </c>
      <c r="U84" s="12">
        <v>0</v>
      </c>
      <c r="V84" s="12">
        <v>5.4119999999999999</v>
      </c>
      <c r="W84" s="12">
        <v>0</v>
      </c>
    </row>
    <row r="85" spans="1:23" s="11" customFormat="1" x14ac:dyDescent="0.3">
      <c r="A85" s="1"/>
      <c r="B85" s="7" t="s">
        <v>104</v>
      </c>
      <c r="C85" s="8">
        <v>372</v>
      </c>
      <c r="D85" s="7">
        <v>428.46600000000001</v>
      </c>
      <c r="E85" s="7">
        <v>425.858</v>
      </c>
      <c r="F85" s="7">
        <v>223.65437999999997</v>
      </c>
      <c r="G85" s="7">
        <v>202.20362000000003</v>
      </c>
      <c r="H85" s="7">
        <v>2.6080000000000001</v>
      </c>
      <c r="I85" s="9">
        <v>0.47481465652870214</v>
      </c>
      <c r="J85" s="10">
        <v>3.15558992487848</v>
      </c>
      <c r="K85" s="10">
        <v>3.1363823832670494</v>
      </c>
      <c r="L85" s="10">
        <v>1.6471820592134332</v>
      </c>
      <c r="M85" s="10">
        <v>29.61</v>
      </c>
      <c r="N85" s="7">
        <v>35.379999999999995</v>
      </c>
      <c r="O85" s="7">
        <v>49.566000000000003</v>
      </c>
      <c r="P85" s="7">
        <v>0</v>
      </c>
      <c r="Q85" s="7">
        <v>45.055620000000005</v>
      </c>
      <c r="R85" s="7">
        <v>1.8599999999999999</v>
      </c>
      <c r="S85" s="7">
        <v>19.530999999999999</v>
      </c>
      <c r="T85" s="7">
        <v>6.8550000000000004</v>
      </c>
      <c r="U85" s="7">
        <v>0</v>
      </c>
      <c r="V85" s="7">
        <v>14.346</v>
      </c>
      <c r="W85" s="7">
        <v>0</v>
      </c>
    </row>
    <row r="86" spans="1:23" s="1" customFormat="1" x14ac:dyDescent="0.3">
      <c r="B86" s="12" t="s">
        <v>105</v>
      </c>
      <c r="C86" s="13">
        <v>2002</v>
      </c>
      <c r="D86" s="12">
        <v>757.41800000000001</v>
      </c>
      <c r="E86" s="12">
        <v>748.05899999999997</v>
      </c>
      <c r="F86" s="12">
        <v>326.53355000000005</v>
      </c>
      <c r="G86" s="12">
        <v>421.52544999999998</v>
      </c>
      <c r="H86" s="12">
        <v>9.359</v>
      </c>
      <c r="I86" s="14">
        <v>0.56349225127964508</v>
      </c>
      <c r="J86" s="15">
        <v>1.036522381727861</v>
      </c>
      <c r="K86" s="15">
        <v>1.0237146415228606</v>
      </c>
      <c r="L86" s="15">
        <v>0.44685937350320915</v>
      </c>
      <c r="M86" s="15">
        <v>67.959999999999994</v>
      </c>
      <c r="N86" s="12">
        <v>9.0300000000000011</v>
      </c>
      <c r="O86" s="12">
        <v>138.99</v>
      </c>
      <c r="P86" s="12">
        <v>0</v>
      </c>
      <c r="Q86" s="12">
        <v>112.87585000000001</v>
      </c>
      <c r="R86" s="12">
        <v>6.5549999999999988</v>
      </c>
      <c r="S86" s="12">
        <v>56.779999999999994</v>
      </c>
      <c r="T86" s="12">
        <v>12.33</v>
      </c>
      <c r="U86" s="12">
        <v>0</v>
      </c>
      <c r="V86" s="12">
        <v>17.0046</v>
      </c>
      <c r="W86" s="12">
        <v>3.15</v>
      </c>
    </row>
    <row r="87" spans="1:23" s="11" customFormat="1" ht="15" thickBot="1" x14ac:dyDescent="0.35">
      <c r="A87" s="1"/>
      <c r="B87" s="7" t="s">
        <v>106</v>
      </c>
      <c r="C87" s="8">
        <v>171</v>
      </c>
      <c r="D87" s="7">
        <v>66.651199999999989</v>
      </c>
      <c r="E87" s="7">
        <v>65.019199999999984</v>
      </c>
      <c r="F87" s="7">
        <v>36.78591999999999</v>
      </c>
      <c r="G87" s="7">
        <v>28.233280000000001</v>
      </c>
      <c r="H87" s="7">
        <v>1.6320000000000001</v>
      </c>
      <c r="I87" s="9">
        <v>0.43422988901739806</v>
      </c>
      <c r="J87" s="20">
        <v>1.0678715052471357</v>
      </c>
      <c r="K87" s="20">
        <v>1.0417239445646076</v>
      </c>
      <c r="L87" s="20">
        <v>0.58937627172955198</v>
      </c>
      <c r="M87" s="20">
        <v>3.048</v>
      </c>
      <c r="N87" s="7">
        <v>0.89</v>
      </c>
      <c r="O87" s="7">
        <v>4.2930000000000001</v>
      </c>
      <c r="P87" s="7">
        <v>0</v>
      </c>
      <c r="Q87" s="7">
        <v>9.7062799999999996</v>
      </c>
      <c r="R87" s="7">
        <v>2.2249999999999996</v>
      </c>
      <c r="S87" s="7">
        <v>2.56</v>
      </c>
      <c r="T87" s="7">
        <v>3.3600000000000003</v>
      </c>
      <c r="U87" s="7">
        <v>0</v>
      </c>
      <c r="V87" s="7">
        <v>2.1509999999999998</v>
      </c>
      <c r="W87" s="7">
        <v>0</v>
      </c>
    </row>
    <row r="88" spans="1:23" s="28" customFormat="1" ht="15" thickBot="1" x14ac:dyDescent="0.35">
      <c r="A88" s="21"/>
      <c r="B88" s="22" t="s">
        <v>107</v>
      </c>
      <c r="C88" s="23">
        <f>SUM(C3:C87)</f>
        <v>159496</v>
      </c>
      <c r="D88" s="24">
        <f t="shared" ref="D88:W88" si="0">SUM(D3:D87)</f>
        <v>70963.902199999997</v>
      </c>
      <c r="E88" s="24">
        <f t="shared" si="0"/>
        <v>68917.11619999996</v>
      </c>
      <c r="F88" s="24">
        <f t="shared" si="0"/>
        <v>26263.744209999997</v>
      </c>
      <c r="G88" s="24">
        <f t="shared" si="0"/>
        <v>42653.37199</v>
      </c>
      <c r="H88" s="24">
        <f t="shared" si="0"/>
        <v>2046.7860000000003</v>
      </c>
      <c r="I88" s="25">
        <f>+G88/E88</f>
        <v>0.61890825301247909</v>
      </c>
      <c r="J88" s="26">
        <f t="shared" ref="J68:J88" si="1">((D88*1000)/(C88))/365</f>
        <v>1.2189750831557764</v>
      </c>
      <c r="K88" s="26">
        <f t="shared" ref="K60:K88" si="2">((E88*1000)/C88)/365</f>
        <v>1.1838166285442975</v>
      </c>
      <c r="L88" s="26">
        <f t="shared" ref="L61:L88" si="3">((F88*1000)/C88)/365</f>
        <v>0.45114274708482405</v>
      </c>
      <c r="M88" s="24">
        <f t="shared" si="0"/>
        <v>9564.9409999999953</v>
      </c>
      <c r="N88" s="24">
        <f t="shared" si="0"/>
        <v>7133.4389999999994</v>
      </c>
      <c r="O88" s="24">
        <f t="shared" si="0"/>
        <v>9614.6180000000004</v>
      </c>
      <c r="P88" s="24">
        <f t="shared" si="0"/>
        <v>0</v>
      </c>
      <c r="Q88" s="24">
        <f t="shared" si="0"/>
        <v>7132.3575900000014</v>
      </c>
      <c r="R88" s="24">
        <f t="shared" si="0"/>
        <v>419.41299999999995</v>
      </c>
      <c r="S88" s="24">
        <f t="shared" si="0"/>
        <v>4200.1219999999985</v>
      </c>
      <c r="T88" s="24">
        <f t="shared" si="0"/>
        <v>2507.9749999999999</v>
      </c>
      <c r="U88" s="24">
        <f t="shared" si="0"/>
        <v>322.70500000000004</v>
      </c>
      <c r="V88" s="24">
        <f t="shared" si="0"/>
        <v>1757.8014000000003</v>
      </c>
      <c r="W88" s="27">
        <f t="shared" si="0"/>
        <v>452.43</v>
      </c>
    </row>
    <row r="91" spans="1:23" ht="21" x14ac:dyDescent="0.4">
      <c r="B91" s="29" t="s">
        <v>108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30"/>
      <c r="T91" s="30"/>
      <c r="U91" s="30"/>
    </row>
    <row r="92" spans="1:23" ht="21" x14ac:dyDescent="0.4">
      <c r="B92" s="29" t="s">
        <v>109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30"/>
      <c r="T92" s="30"/>
      <c r="U92" s="30"/>
    </row>
    <row r="93" spans="1:23" ht="21" x14ac:dyDescent="0.4">
      <c r="B93" s="29" t="s">
        <v>110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30"/>
      <c r="T93" s="30"/>
      <c r="U93" s="30"/>
    </row>
    <row r="94" spans="1:23" ht="21" x14ac:dyDescent="0.4">
      <c r="B94" s="29" t="s">
        <v>111</v>
      </c>
      <c r="C94" s="29"/>
      <c r="D94" s="29"/>
      <c r="E94" s="29"/>
      <c r="F94" s="2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3" ht="21" x14ac:dyDescent="0.4">
      <c r="B95" s="29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Cambareri</dc:creator>
  <cp:lastModifiedBy>Giuseppe Cambareri</cp:lastModifiedBy>
  <dcterms:created xsi:type="dcterms:W3CDTF">2018-02-27T13:07:37Z</dcterms:created>
  <dcterms:modified xsi:type="dcterms:W3CDTF">2018-02-27T13:08:32Z</dcterms:modified>
</cp:coreProperties>
</file>