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04" windowHeight="8112" activeTab="0"/>
  </bookViews>
  <sheets>
    <sheet name="Foglio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<sst xmlns="http://schemas.openxmlformats.org/spreadsheetml/2006/main" count="273" uniqueCount="184">
  <si>
    <t>ANNO 2016  (gennaio-dicembre)</t>
  </si>
  <si>
    <t>Vernici, inchiostri, adesivi e resine</t>
  </si>
  <si>
    <t>Rifiuti plastici (da attività agricole)</t>
  </si>
  <si>
    <t>Toner per stampa esauriti</t>
  </si>
  <si>
    <t>Olio esausto</t>
  </si>
  <si>
    <t>Imb. Carta e cartone</t>
  </si>
  <si>
    <t>Imb. In plastica  (cassette)</t>
  </si>
  <si>
    <t>Imb. In plastica</t>
  </si>
  <si>
    <t>Imballaggi in legno</t>
  </si>
  <si>
    <t xml:space="preserve">Imballaggi metallici </t>
  </si>
  <si>
    <t>Imballaggi compositi</t>
  </si>
  <si>
    <t>Imb. Mat. Misti</t>
  </si>
  <si>
    <t>Imb. In vetro</t>
  </si>
  <si>
    <t>Imb. Contenenti mat. Pericoloso</t>
  </si>
  <si>
    <t>Assorbenti, sostanze filtranti, stracci con sostanze pericolose</t>
  </si>
  <si>
    <t>Assorbenti, materiali filtranti, stracci senza sostanze pericolose</t>
  </si>
  <si>
    <t>Pneumatici</t>
  </si>
  <si>
    <t>Filtri olio</t>
  </si>
  <si>
    <t>RAEE  pericolosi</t>
  </si>
  <si>
    <t xml:space="preserve">Toner (con sostanze pericolose) </t>
  </si>
  <si>
    <t>Toner (senza sostanze periclose)</t>
  </si>
  <si>
    <t>Bombole gas</t>
  </si>
  <si>
    <t>Batterie al piombo</t>
  </si>
  <si>
    <t>cimiteriali casse zinco</t>
  </si>
  <si>
    <t>Ferro acciaio</t>
  </si>
  <si>
    <t>Metalli misti cimiteriali e non</t>
  </si>
  <si>
    <t>Inerti  misti</t>
  </si>
  <si>
    <t>Plastica (non imballaggi)</t>
  </si>
  <si>
    <t>Mat. Cont. Amianto</t>
  </si>
  <si>
    <t>Macerie</t>
  </si>
  <si>
    <t>Rifiuti cimiteriali</t>
  </si>
  <si>
    <t>cassette in plastica da selezione rifiuti in plastica</t>
  </si>
  <si>
    <t>Carta e cartone misti</t>
  </si>
  <si>
    <t>Vetro in lastre</t>
  </si>
  <si>
    <t>Organico T&amp;R</t>
  </si>
  <si>
    <t>Organico BIOLAND</t>
  </si>
  <si>
    <t>Abiti</t>
  </si>
  <si>
    <t>Tessili</t>
  </si>
  <si>
    <t>Neon</t>
  </si>
  <si>
    <t>Frigoriferi</t>
  </si>
  <si>
    <t>Oli vegetali</t>
  </si>
  <si>
    <t>Oli minerali</t>
  </si>
  <si>
    <t>Medicinali</t>
  </si>
  <si>
    <t>Batterie e accumulatori</t>
  </si>
  <si>
    <t>Pile</t>
  </si>
  <si>
    <t>RAEE pericolosi</t>
  </si>
  <si>
    <t>RAEE non pericolosi</t>
  </si>
  <si>
    <t>Legno</t>
  </si>
  <si>
    <t>Metallo</t>
  </si>
  <si>
    <t>Rifiuti biodegradabili (verde e ramaglie urbano)</t>
  </si>
  <si>
    <t>Cimiteriali</t>
  </si>
  <si>
    <t>Cimiteriali non metallici</t>
  </si>
  <si>
    <t>Rfiuti urbani (GIA)</t>
  </si>
  <si>
    <t>Rfiuti urbani (ASRAB)</t>
  </si>
  <si>
    <t>Rifiuti mercatali non organici (GIA)</t>
  </si>
  <si>
    <t>Rifiuti mercatali non organici (ASRAB)</t>
  </si>
  <si>
    <t>Rifiuti mercatali organici</t>
  </si>
  <si>
    <t>Sabbie spazzamento (GIA)</t>
  </si>
  <si>
    <t>Sabbie spazzamento (ASRAB)</t>
  </si>
  <si>
    <t>Sabbie spazzamento (DORIA)</t>
  </si>
  <si>
    <t>Fanghi fosse settiche</t>
  </si>
  <si>
    <t>Rifiuti pulizia fognanture</t>
  </si>
  <si>
    <t>Rifiuti ingombranti (GIA)</t>
  </si>
  <si>
    <t>Rifiuti ingombranti (VESCOVO)</t>
  </si>
  <si>
    <t>Rifiuti ingombranti (ASRAB)</t>
  </si>
  <si>
    <t>COMUNE</t>
  </si>
  <si>
    <t>Area omogenea</t>
  </si>
  <si>
    <t>Abitanti equivalenti</t>
  </si>
  <si>
    <t>Abitanti equivalenti (organico)</t>
  </si>
  <si>
    <t>200127</t>
  </si>
  <si>
    <t>020104</t>
  </si>
  <si>
    <t>080318</t>
  </si>
  <si>
    <t>150101</t>
  </si>
  <si>
    <t>150102</t>
  </si>
  <si>
    <t>150104</t>
  </si>
  <si>
    <t>150106</t>
  </si>
  <si>
    <t>150110</t>
  </si>
  <si>
    <t>160103</t>
  </si>
  <si>
    <t>200101</t>
  </si>
  <si>
    <t>200108</t>
  </si>
  <si>
    <t>200123</t>
  </si>
  <si>
    <t>200132</t>
  </si>
  <si>
    <t>200134</t>
  </si>
  <si>
    <t>200136</t>
  </si>
  <si>
    <t>200138</t>
  </si>
  <si>
    <t>200139</t>
  </si>
  <si>
    <t>200140</t>
  </si>
  <si>
    <t>200301</t>
  </si>
  <si>
    <t>200307</t>
  </si>
  <si>
    <t xml:space="preserve">Totale rifiuti conferiti (t)  </t>
  </si>
  <si>
    <t>ALBANOVERCELLESE</t>
  </si>
  <si>
    <t>pianura</t>
  </si>
  <si>
    <t>ALICECASTELLO</t>
  </si>
  <si>
    <t>ARBORIO</t>
  </si>
  <si>
    <t>ASIGLIANOVERCELLESE</t>
  </si>
  <si>
    <t>BALOCCO</t>
  </si>
  <si>
    <t>BIANZE'</t>
  </si>
  <si>
    <t>BORGOD'ALE</t>
  </si>
  <si>
    <t>BORGOSESIA</t>
  </si>
  <si>
    <t>BORGOVERCELLI</t>
  </si>
  <si>
    <t>BURONZO</t>
  </si>
  <si>
    <t>CARESANA</t>
  </si>
  <si>
    <t>CARESANABLOT</t>
  </si>
  <si>
    <t>CARISIO</t>
  </si>
  <si>
    <t>CASANOVAELVO</t>
  </si>
  <si>
    <t>CIGLIANO</t>
  </si>
  <si>
    <t>COLLOBIANO</t>
  </si>
  <si>
    <t>COSTANZANA</t>
  </si>
  <si>
    <t>CRESCENTINO</t>
  </si>
  <si>
    <t>CROVA</t>
  </si>
  <si>
    <t>DESANA</t>
  </si>
  <si>
    <t>FONTANETOPO</t>
  </si>
  <si>
    <t>FORMIGLIANA</t>
  </si>
  <si>
    <t>GATTINARA</t>
  </si>
  <si>
    <t>GHISLARENGO</t>
  </si>
  <si>
    <t>GREGGIO</t>
  </si>
  <si>
    <t>LAMPORO</t>
  </si>
  <si>
    <t>LENTA</t>
  </si>
  <si>
    <t>LIGNANA</t>
  </si>
  <si>
    <t>LIVORNOFERRARIS</t>
  </si>
  <si>
    <t>LOZZOLO</t>
  </si>
  <si>
    <t>MONCRIVELLO</t>
  </si>
  <si>
    <t>MOTTADEICONTI</t>
  </si>
  <si>
    <t>OLCENENGO</t>
  </si>
  <si>
    <t>OLDENICO</t>
  </si>
  <si>
    <t>PALAZZOLOVERCELLESE</t>
  </si>
  <si>
    <t>PERTENGO</t>
  </si>
  <si>
    <t>PEZZANA</t>
  </si>
  <si>
    <t>PRAROLO</t>
  </si>
  <si>
    <t>QUARONA</t>
  </si>
  <si>
    <t>QUINTOVERCELLESE</t>
  </si>
  <si>
    <t>RIVE</t>
  </si>
  <si>
    <t>ROASIO</t>
  </si>
  <si>
    <t>RONSECCO</t>
  </si>
  <si>
    <t>ROVASENDA</t>
  </si>
  <si>
    <t>SALASCO</t>
  </si>
  <si>
    <t>SALIVERCELLESE</t>
  </si>
  <si>
    <t>SALUGGIA</t>
  </si>
  <si>
    <t>SANGERMANOVERCELLESE</t>
  </si>
  <si>
    <t>SANGIACOMOVERCELLESE</t>
  </si>
  <si>
    <t>SANTHIA'</t>
  </si>
  <si>
    <t xml:space="preserve">           </t>
  </si>
  <si>
    <t>SERRAVALLESESIA</t>
  </si>
  <si>
    <t>STROPPIANA</t>
  </si>
  <si>
    <t>TRICERRO</t>
  </si>
  <si>
    <t>TRINO</t>
  </si>
  <si>
    <t>TRONZANOVERCELLESE</t>
  </si>
  <si>
    <t>VARALLO</t>
  </si>
  <si>
    <t>VERCELLI</t>
  </si>
  <si>
    <t>VILLARBOIT</t>
  </si>
  <si>
    <t>ALAGNAVALSESIA</t>
  </si>
  <si>
    <t>Turistica-montana</t>
  </si>
  <si>
    <t>BALMUCCIA</t>
  </si>
  <si>
    <t>BOCCIOLETO</t>
  </si>
  <si>
    <t>BREIA</t>
  </si>
  <si>
    <t>CAMPERTOGNO</t>
  </si>
  <si>
    <t>CARCOFORO</t>
  </si>
  <si>
    <t>CELLIO</t>
  </si>
  <si>
    <t>CERVATTO</t>
  </si>
  <si>
    <t>CIVIASCO</t>
  </si>
  <si>
    <t>CRAVAGLIANA</t>
  </si>
  <si>
    <t>FOBELLO</t>
  </si>
  <si>
    <t>GUARDABOSONE</t>
  </si>
  <si>
    <t>MOLLIA</t>
  </si>
  <si>
    <t>PILA</t>
  </si>
  <si>
    <t>PIODE</t>
  </si>
  <si>
    <t>POSTUA</t>
  </si>
  <si>
    <t>RASSA</t>
  </si>
  <si>
    <t>RIMASANGIUSEPPE</t>
  </si>
  <si>
    <t>RIMASCO</t>
  </si>
  <si>
    <t>RIMELLA</t>
  </si>
  <si>
    <t>RIVAVALDOBBIA</t>
  </si>
  <si>
    <t>ROSSA</t>
  </si>
  <si>
    <t>SABBIA</t>
  </si>
  <si>
    <t>SCOPA</t>
  </si>
  <si>
    <t>SCOPELLO</t>
  </si>
  <si>
    <t>VALDUGGIA</t>
  </si>
  <si>
    <t>VOCCA</t>
  </si>
  <si>
    <t xml:space="preserve">Totale </t>
  </si>
  <si>
    <t>NB. I dati pubblicati sono da intendersi provvisori in quanto:</t>
  </si>
  <si>
    <t>A.Possono non essere conteggiati alcuni dati riferiti ai rifiuti raccolti presso i C.C.R</t>
  </si>
  <si>
    <t>B.Sono soggetti al controllo e all'approvazione ufficiale da parte della regione Piemonte ai sensi della L.R. del 24/10/2002 n° 24 e S.M.e I. e del D.G.R. del 10/07/2000 n° 43‐435 e S.M. e I.</t>
  </si>
  <si>
    <t>C. Non sono stati conteggiati i dati del Comune di Borgosesia in quanto mancanti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</si>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</sst>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8"/>
      <color indexed="12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1"/>
    </font>
    <font>
      <sz val="8"/>
      <color rgb="FF0000FF"/>
      <name val="Arial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8"/>
      </top>
      <bottom style="thin"/>
    </border>
    <border>
      <left style="medium"/>
      <right>
        <color indexed="8"/>
      </right>
      <top style="medium"/>
      <bottom>
        <color indexed="8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 style="medium"/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/>
      <top>
        <color indexed="8"/>
      </top>
      <bottom>
        <color indexed="8"/>
      </bottom>
    </border>
    <border>
      <left style="medium"/>
      <right>
        <color indexed="8"/>
      </right>
      <top>
        <color indexed="8"/>
      </top>
      <bottom style="medium"/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8"/>
      </left>
      <right style="medium"/>
      <top>
        <color indexed="8"/>
      </top>
      <bottom style="medium"/>
    </border>
    <border>
      <left style="thin"/>
      <right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textRotation="90" wrapText="1" shrinkToFit="1"/>
    </xf>
    <xf numFmtId="0" fontId="43" fillId="33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 quotePrefix="1">
      <alignment horizontal="center" vertical="center"/>
    </xf>
    <xf numFmtId="0" fontId="42" fillId="33" borderId="10" xfId="0" applyFont="1" applyFill="1" applyBorder="1" applyAlignment="1" quotePrefix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164" fontId="3" fillId="33" borderId="10" xfId="0" applyNumberFormat="1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164" fontId="3" fillId="35" borderId="10" xfId="0" applyNumberFormat="1" applyFont="1" applyFill="1" applyBorder="1" applyAlignment="1">
      <alignment vertical="center" wrapText="1"/>
    </xf>
    <xf numFmtId="3" fontId="3" fillId="36" borderId="1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right" vertical="center" wrapText="1"/>
    </xf>
    <xf numFmtId="3" fontId="45" fillId="33" borderId="10" xfId="0" applyNumberFormat="1" applyFont="1" applyFill="1" applyBorder="1" applyAlignment="1">
      <alignment vertical="center" wrapText="1"/>
    </xf>
    <xf numFmtId="164" fontId="45" fillId="33" borderId="10" xfId="0" applyNumberFormat="1" applyFont="1" applyFill="1" applyBorder="1" applyAlignment="1">
      <alignment vertical="center" wrapText="1"/>
    </xf>
    <xf numFmtId="0" fontId="46" fillId="37" borderId="14" xfId="0" applyNumberFormat="1" applyFont="1" applyFill="1" applyBorder="1" applyAlignment="1" applyProtection="1">
      <alignment/>
      <protection/>
    </xf>
    <xf numFmtId="0" fontId="46" fillId="37" borderId="15" xfId="0" applyNumberFormat="1" applyFont="1" applyFill="1" applyBorder="1" applyAlignment="1" applyProtection="1">
      <alignment/>
      <protection/>
    </xf>
    <xf numFmtId="0" fontId="47" fillId="37" borderId="15" xfId="0" applyNumberFormat="1" applyFont="1" applyFill="1" applyBorder="1" applyAlignment="1" applyProtection="1">
      <alignment/>
      <protection/>
    </xf>
    <xf numFmtId="0" fontId="4" fillId="37" borderId="16" xfId="0" applyFont="1" applyFill="1" applyBorder="1" applyAlignment="1">
      <alignment vertical="center" wrapText="1"/>
    </xf>
    <xf numFmtId="0" fontId="46" fillId="37" borderId="17" xfId="0" applyNumberFormat="1" applyFont="1" applyFill="1" applyBorder="1" applyAlignment="1" applyProtection="1">
      <alignment/>
      <protection/>
    </xf>
    <xf numFmtId="0" fontId="46" fillId="37" borderId="0" xfId="0" applyNumberFormat="1" applyFont="1" applyFill="1" applyBorder="1" applyAlignment="1" applyProtection="1">
      <alignment/>
      <protection/>
    </xf>
    <xf numFmtId="0" fontId="47" fillId="37" borderId="0" xfId="0" applyNumberFormat="1" applyFont="1" applyFill="1" applyBorder="1" applyAlignment="1" applyProtection="1">
      <alignment/>
      <protection/>
    </xf>
    <xf numFmtId="0" fontId="4" fillId="37" borderId="18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46" fillId="37" borderId="19" xfId="0" applyNumberFormat="1" applyFont="1" applyFill="1" applyBorder="1" applyAlignment="1" applyProtection="1">
      <alignment/>
      <protection/>
    </xf>
    <xf numFmtId="0" fontId="46" fillId="37" borderId="20" xfId="0" applyNumberFormat="1" applyFont="1" applyFill="1" applyBorder="1" applyAlignment="1" applyProtection="1">
      <alignment/>
      <protection/>
    </xf>
    <xf numFmtId="0" fontId="47" fillId="37" borderId="20" xfId="0" applyNumberFormat="1" applyFont="1" applyFill="1" applyBorder="1" applyAlignment="1" applyProtection="1">
      <alignment/>
      <protection/>
    </xf>
    <xf numFmtId="0" fontId="4" fillId="37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%20R%2011%20Dati%20di%20raccolta%20impianti%20smaltimento-recupero%202016%20-%20tecn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a%20Ara\08%20R%2011%20Dati%20di%20raccolta%20CERD%20via%20ARA%202016%20per%20dati%20da%20aggiungere%20a%20fine%20an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naio"/>
      <sheetName val="RD Gennaio"/>
      <sheetName val="Febbraio"/>
      <sheetName val="RD Febbraio"/>
      <sheetName val="Marzo"/>
      <sheetName val="RD Marzo"/>
      <sheetName val="Aprile"/>
      <sheetName val="RD Aprile"/>
      <sheetName val="Maggio"/>
      <sheetName val="RD Maggio"/>
      <sheetName val="Giugno"/>
      <sheetName val="RD Giugno"/>
      <sheetName val="Luglio"/>
      <sheetName val="RD Luglio"/>
      <sheetName val="Agosto"/>
      <sheetName val="RD Agosto"/>
      <sheetName val="Settembre"/>
      <sheetName val="RD Settembre"/>
      <sheetName val="Ottobre"/>
      <sheetName val="RD Ottobre"/>
      <sheetName val="Novembre"/>
      <sheetName val="RD Novembre"/>
      <sheetName val="Dicembre"/>
      <sheetName val="RD Dicembre"/>
      <sheetName val="Totale 2016"/>
      <sheetName val="Totale RD 2016 "/>
      <sheetName val="TOT RD 2016 con VC+ Borgosesia"/>
      <sheetName val="TOTALE 2016+VIA ARA"/>
      <sheetName val="TOT 2016 +VIA ARA RD"/>
      <sheetName val="TOT 2016 +VIA ARA RD NO BORGO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naio"/>
      <sheetName val="RD Gennaio"/>
      <sheetName val="Febbraio"/>
      <sheetName val="RD Febbraio"/>
      <sheetName val="Marzo"/>
      <sheetName val="RD Marzo"/>
      <sheetName val="Aprile"/>
      <sheetName val="RD Aprile"/>
      <sheetName val="Maggio"/>
      <sheetName val="RD Maggio"/>
      <sheetName val="Giugno"/>
      <sheetName val="RD Giugno"/>
      <sheetName val="Luglio"/>
      <sheetName val="RD Luglio"/>
      <sheetName val="Agosto"/>
      <sheetName val="RD Agosto"/>
      <sheetName val="Settembre"/>
      <sheetName val="RD Settembre"/>
      <sheetName val="Ottobre"/>
      <sheetName val="RD Ottobre"/>
      <sheetName val="Novembre"/>
      <sheetName val="RD Novembre"/>
      <sheetName val="Dicembre"/>
      <sheetName val="RD Dicembre"/>
      <sheetName val="Totale 2016"/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O118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3.57421875" style="17" bestFit="1" customWidth="1"/>
    <col min="2" max="2" width="24.28125" style="17" customWidth="1"/>
    <col min="3" max="3" width="15.7109375" style="17" customWidth="1"/>
    <col min="4" max="4" width="12.28125" style="17" customWidth="1"/>
    <col min="5" max="5" width="12.00390625" style="17" customWidth="1"/>
    <col min="6" max="6" width="9.57421875" style="17" customWidth="1"/>
    <col min="7" max="10" width="9.00390625" style="17" bestFit="1" customWidth="1"/>
    <col min="11" max="11" width="9.00390625" style="17" customWidth="1"/>
    <col min="12" max="12" width="12.140625" style="17" customWidth="1"/>
    <col min="13" max="13" width="9.00390625" style="17" customWidth="1"/>
    <col min="14" max="14" width="9.00390625" style="17" bestFit="1" customWidth="1"/>
    <col min="15" max="15" width="9.00390625" style="17" customWidth="1"/>
    <col min="16" max="18" width="9.00390625" style="17" bestFit="1" customWidth="1"/>
    <col min="19" max="20" width="9.00390625" style="17" customWidth="1"/>
    <col min="21" max="21" width="9.140625" style="17" customWidth="1"/>
    <col min="22" max="23" width="9.00390625" style="17" bestFit="1" customWidth="1"/>
    <col min="24" max="24" width="9.00390625" style="17" customWidth="1"/>
    <col min="25" max="25" width="9.00390625" style="17" bestFit="1" customWidth="1"/>
    <col min="26" max="26" width="9.00390625" style="17" customWidth="1"/>
    <col min="27" max="27" width="9.00390625" style="17" bestFit="1" customWidth="1"/>
    <col min="28" max="28" width="9.00390625" style="17" customWidth="1"/>
    <col min="29" max="29" width="9.00390625" style="17" bestFit="1" customWidth="1"/>
    <col min="30" max="30" width="9.00390625" style="17" customWidth="1"/>
    <col min="31" max="31" width="9.00390625" style="17" bestFit="1" customWidth="1"/>
    <col min="32" max="32" width="9.00390625" style="17" customWidth="1"/>
    <col min="33" max="35" width="9.00390625" style="17" bestFit="1" customWidth="1"/>
    <col min="36" max="36" width="9.00390625" style="17" customWidth="1"/>
    <col min="37" max="37" width="9.00390625" style="17" bestFit="1" customWidth="1"/>
    <col min="38" max="38" width="9.00390625" style="17" customWidth="1"/>
    <col min="39" max="56" width="9.00390625" style="17" bestFit="1" customWidth="1"/>
    <col min="57" max="57" width="9.00390625" style="17" customWidth="1"/>
    <col min="58" max="58" width="11.00390625" style="17" customWidth="1"/>
    <col min="59" max="59" width="9.00390625" style="17" customWidth="1"/>
    <col min="60" max="60" width="9.00390625" style="17" bestFit="1" customWidth="1"/>
    <col min="61" max="61" width="9.00390625" style="17" customWidth="1"/>
    <col min="62" max="63" width="9.00390625" style="17" bestFit="1" customWidth="1"/>
    <col min="64" max="65" width="9.00390625" style="17" customWidth="1"/>
    <col min="66" max="66" width="9.00390625" style="17" bestFit="1" customWidth="1"/>
    <col min="67" max="67" width="9.57421875" style="17" bestFit="1" customWidth="1"/>
    <col min="68" max="68" width="9.00390625" style="17" bestFit="1" customWidth="1"/>
    <col min="69" max="69" width="9.00390625" style="17" customWidth="1"/>
    <col min="70" max="70" width="9.00390625" style="17" bestFit="1" customWidth="1"/>
    <col min="71" max="71" width="12.421875" style="17" customWidth="1"/>
    <col min="72" max="72" width="7.28125" style="17" bestFit="1" customWidth="1"/>
    <col min="73" max="75" width="7.28125" style="17" customWidth="1"/>
    <col min="76" max="16384" width="9.140625" style="17" customWidth="1"/>
  </cols>
  <sheetData>
    <row r="1" spans="2:71" s="1" customFormat="1" ht="186" thickBot="1">
      <c r="B1" s="2" t="s">
        <v>0</v>
      </c>
      <c r="C1" s="2"/>
      <c r="D1" s="2"/>
      <c r="E1" s="2"/>
      <c r="F1" s="3" t="s">
        <v>1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3" t="s">
        <v>20</v>
      </c>
      <c r="Z1" s="3" t="s">
        <v>21</v>
      </c>
      <c r="AA1" s="3" t="s">
        <v>22</v>
      </c>
      <c r="AB1" s="3" t="s">
        <v>23</v>
      </c>
      <c r="AC1" s="3" t="s">
        <v>24</v>
      </c>
      <c r="AD1" s="3" t="s">
        <v>25</v>
      </c>
      <c r="AE1" s="3" t="s">
        <v>26</v>
      </c>
      <c r="AF1" s="3" t="s">
        <v>27</v>
      </c>
      <c r="AG1" s="3" t="s">
        <v>28</v>
      </c>
      <c r="AH1" s="3" t="s">
        <v>29</v>
      </c>
      <c r="AI1" s="3" t="s">
        <v>30</v>
      </c>
      <c r="AJ1" s="3" t="s">
        <v>31</v>
      </c>
      <c r="AK1" s="3" t="s">
        <v>32</v>
      </c>
      <c r="AL1" s="3" t="s">
        <v>33</v>
      </c>
      <c r="AM1" s="3" t="s">
        <v>34</v>
      </c>
      <c r="AN1" s="3" t="s">
        <v>35</v>
      </c>
      <c r="AO1" s="3" t="s">
        <v>36</v>
      </c>
      <c r="AP1" s="3" t="s">
        <v>37</v>
      </c>
      <c r="AQ1" s="3" t="s">
        <v>38</v>
      </c>
      <c r="AR1" s="3" t="s">
        <v>39</v>
      </c>
      <c r="AS1" s="3" t="s">
        <v>40</v>
      </c>
      <c r="AT1" s="3" t="s">
        <v>41</v>
      </c>
      <c r="AU1" s="3" t="s">
        <v>42</v>
      </c>
      <c r="AV1" s="3" t="s">
        <v>43</v>
      </c>
      <c r="AW1" s="3" t="s">
        <v>44</v>
      </c>
      <c r="AX1" s="3" t="s">
        <v>45</v>
      </c>
      <c r="AY1" s="3" t="s">
        <v>46</v>
      </c>
      <c r="AZ1" s="3" t="s">
        <v>47</v>
      </c>
      <c r="BA1" s="3" t="s">
        <v>27</v>
      </c>
      <c r="BB1" s="3" t="s">
        <v>48</v>
      </c>
      <c r="BC1" s="3" t="s">
        <v>49</v>
      </c>
      <c r="BD1" s="3" t="s">
        <v>50</v>
      </c>
      <c r="BE1" s="3" t="s">
        <v>51</v>
      </c>
      <c r="BF1" s="3" t="s">
        <v>52</v>
      </c>
      <c r="BG1" s="3" t="s">
        <v>53</v>
      </c>
      <c r="BH1" s="3" t="s">
        <v>54</v>
      </c>
      <c r="BI1" s="3" t="s">
        <v>55</v>
      </c>
      <c r="BJ1" s="3" t="s">
        <v>56</v>
      </c>
      <c r="BK1" s="3" t="s">
        <v>57</v>
      </c>
      <c r="BL1" s="3" t="s">
        <v>58</v>
      </c>
      <c r="BM1" s="3" t="s">
        <v>59</v>
      </c>
      <c r="BN1" s="3" t="s">
        <v>60</v>
      </c>
      <c r="BO1" s="3" t="s">
        <v>61</v>
      </c>
      <c r="BP1" s="3" t="s">
        <v>62</v>
      </c>
      <c r="BQ1" s="3" t="s">
        <v>63</v>
      </c>
      <c r="BR1" s="3" t="s">
        <v>64</v>
      </c>
      <c r="BS1" s="3"/>
    </row>
    <row r="2" spans="2:71" s="1" customFormat="1" ht="47.25" thickBot="1">
      <c r="B2" s="4" t="s">
        <v>65</v>
      </c>
      <c r="C2" s="5" t="s">
        <v>66</v>
      </c>
      <c r="D2" s="5" t="s">
        <v>67</v>
      </c>
      <c r="E2" s="5" t="s">
        <v>68</v>
      </c>
      <c r="F2" s="6" t="s">
        <v>69</v>
      </c>
      <c r="G2" s="7" t="s">
        <v>70</v>
      </c>
      <c r="H2" s="7" t="s">
        <v>71</v>
      </c>
      <c r="I2" s="8">
        <v>130205</v>
      </c>
      <c r="J2" s="9" t="s">
        <v>72</v>
      </c>
      <c r="K2" s="9" t="s">
        <v>73</v>
      </c>
      <c r="L2" s="9" t="s">
        <v>73</v>
      </c>
      <c r="M2" s="8">
        <v>150103</v>
      </c>
      <c r="N2" s="8" t="s">
        <v>74</v>
      </c>
      <c r="O2" s="8">
        <v>150105</v>
      </c>
      <c r="P2" s="8" t="s">
        <v>75</v>
      </c>
      <c r="Q2" s="9">
        <v>150107</v>
      </c>
      <c r="R2" s="8" t="s">
        <v>76</v>
      </c>
      <c r="S2" s="8">
        <v>150202</v>
      </c>
      <c r="T2" s="8">
        <v>150203</v>
      </c>
      <c r="U2" s="9" t="s">
        <v>77</v>
      </c>
      <c r="V2" s="8">
        <v>160107</v>
      </c>
      <c r="W2" s="8">
        <v>160213</v>
      </c>
      <c r="X2" s="8">
        <v>160215</v>
      </c>
      <c r="Y2" s="9">
        <v>160216</v>
      </c>
      <c r="Z2" s="8">
        <v>160505</v>
      </c>
      <c r="AA2" s="8">
        <v>160601</v>
      </c>
      <c r="AB2" s="8">
        <v>170404</v>
      </c>
      <c r="AC2" s="8">
        <v>170405</v>
      </c>
      <c r="AD2" s="8">
        <v>170407</v>
      </c>
      <c r="AE2" s="9">
        <v>170107</v>
      </c>
      <c r="AF2" s="8">
        <v>170203</v>
      </c>
      <c r="AG2" s="8">
        <v>170605</v>
      </c>
      <c r="AH2" s="8">
        <v>170904</v>
      </c>
      <c r="AI2" s="8">
        <v>180103</v>
      </c>
      <c r="AJ2" s="8">
        <v>191204</v>
      </c>
      <c r="AK2" s="9" t="s">
        <v>78</v>
      </c>
      <c r="AL2" s="8">
        <v>200102</v>
      </c>
      <c r="AM2" s="8" t="s">
        <v>79</v>
      </c>
      <c r="AN2" s="8" t="s">
        <v>79</v>
      </c>
      <c r="AO2" s="9">
        <v>200110</v>
      </c>
      <c r="AP2" s="8">
        <v>200111</v>
      </c>
      <c r="AQ2" s="9">
        <v>200121</v>
      </c>
      <c r="AR2" s="9" t="s">
        <v>80</v>
      </c>
      <c r="AS2" s="9">
        <v>200125</v>
      </c>
      <c r="AT2" s="9">
        <v>200126</v>
      </c>
      <c r="AU2" s="9" t="s">
        <v>81</v>
      </c>
      <c r="AV2" s="9">
        <v>200133</v>
      </c>
      <c r="AW2" s="9" t="s">
        <v>82</v>
      </c>
      <c r="AX2" s="9">
        <v>200135</v>
      </c>
      <c r="AY2" s="9" t="s">
        <v>83</v>
      </c>
      <c r="AZ2" s="9" t="s">
        <v>84</v>
      </c>
      <c r="BA2" s="8" t="s">
        <v>85</v>
      </c>
      <c r="BB2" s="9" t="s">
        <v>86</v>
      </c>
      <c r="BC2" s="10">
        <v>200201</v>
      </c>
      <c r="BD2" s="8">
        <v>200203</v>
      </c>
      <c r="BE2" s="8" t="s">
        <v>87</v>
      </c>
      <c r="BF2" s="11" t="s">
        <v>87</v>
      </c>
      <c r="BG2" s="11" t="s">
        <v>87</v>
      </c>
      <c r="BH2" s="11">
        <v>200302</v>
      </c>
      <c r="BI2" s="11">
        <v>200302</v>
      </c>
      <c r="BJ2" s="11">
        <v>200302</v>
      </c>
      <c r="BK2" s="11">
        <v>200303</v>
      </c>
      <c r="BL2" s="11">
        <v>200303</v>
      </c>
      <c r="BM2" s="11">
        <v>200303</v>
      </c>
      <c r="BN2" s="8">
        <v>200304</v>
      </c>
      <c r="BO2" s="8">
        <v>200306</v>
      </c>
      <c r="BP2" s="9" t="s">
        <v>88</v>
      </c>
      <c r="BQ2" s="11">
        <v>200307</v>
      </c>
      <c r="BR2" s="11" t="s">
        <v>88</v>
      </c>
      <c r="BS2" s="8" t="s">
        <v>89</v>
      </c>
    </row>
    <row r="3" spans="1:145" s="18" customFormat="1" ht="12.75">
      <c r="A3" s="12">
        <v>1</v>
      </c>
      <c r="B3" s="13" t="s">
        <v>90</v>
      </c>
      <c r="C3" s="14" t="s">
        <v>91</v>
      </c>
      <c r="D3" s="14">
        <v>343</v>
      </c>
      <c r="E3" s="14">
        <v>343</v>
      </c>
      <c r="F3" s="15">
        <v>0.03</v>
      </c>
      <c r="G3" s="15">
        <v>0</v>
      </c>
      <c r="H3" s="15">
        <v>0</v>
      </c>
      <c r="I3" s="15">
        <v>0</v>
      </c>
      <c r="J3" s="15">
        <v>5.625</v>
      </c>
      <c r="K3" s="15">
        <v>0</v>
      </c>
      <c r="L3" s="15">
        <v>6.823</v>
      </c>
      <c r="M3" s="15">
        <v>0</v>
      </c>
      <c r="N3" s="15">
        <v>0</v>
      </c>
      <c r="O3" s="15">
        <v>0</v>
      </c>
      <c r="P3" s="15">
        <v>0</v>
      </c>
      <c r="Q3" s="15">
        <v>13.341999999999999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0.05</v>
      </c>
      <c r="AI3" s="15">
        <v>0</v>
      </c>
      <c r="AJ3" s="15">
        <v>0</v>
      </c>
      <c r="AK3" s="15">
        <v>8.684999999999999</v>
      </c>
      <c r="AL3" s="15">
        <v>0.13</v>
      </c>
      <c r="AM3" s="15">
        <v>0</v>
      </c>
      <c r="AN3" s="15">
        <v>18.086</v>
      </c>
      <c r="AO3" s="15">
        <v>0</v>
      </c>
      <c r="AP3" s="15">
        <v>0</v>
      </c>
      <c r="AQ3" s="15">
        <v>0.016</v>
      </c>
      <c r="AR3" s="15">
        <v>0.2</v>
      </c>
      <c r="AS3" s="15">
        <v>0.092</v>
      </c>
      <c r="AT3" s="15">
        <v>0</v>
      </c>
      <c r="AU3" s="15">
        <v>0.085</v>
      </c>
      <c r="AV3" s="15">
        <v>0</v>
      </c>
      <c r="AW3" s="15">
        <v>0.07500000000000001</v>
      </c>
      <c r="AX3" s="15">
        <v>1.15</v>
      </c>
      <c r="AY3" s="15">
        <v>0.254</v>
      </c>
      <c r="AZ3" s="15">
        <v>0.8900000000000001</v>
      </c>
      <c r="BA3" s="15">
        <v>0</v>
      </c>
      <c r="BB3" s="15">
        <v>0.8200000000000001</v>
      </c>
      <c r="BC3" s="15">
        <v>16.732999999999997</v>
      </c>
      <c r="BD3" s="15">
        <v>0</v>
      </c>
      <c r="BE3" s="15">
        <v>0</v>
      </c>
      <c r="BF3" s="15">
        <v>0</v>
      </c>
      <c r="BG3" s="15">
        <v>56.49300000000001</v>
      </c>
      <c r="BH3" s="15">
        <v>0</v>
      </c>
      <c r="BI3" s="15">
        <v>0</v>
      </c>
      <c r="BJ3" s="15">
        <v>0</v>
      </c>
      <c r="BK3" s="15">
        <v>0</v>
      </c>
      <c r="BL3" s="15">
        <v>0</v>
      </c>
      <c r="BM3" s="15">
        <v>0</v>
      </c>
      <c r="BN3" s="15">
        <v>0</v>
      </c>
      <c r="BO3" s="15">
        <v>0</v>
      </c>
      <c r="BP3" s="15">
        <v>0</v>
      </c>
      <c r="BQ3" s="15">
        <v>0</v>
      </c>
      <c r="BR3" s="15">
        <v>0.65</v>
      </c>
      <c r="BS3" s="16">
        <v>130.229</v>
      </c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</row>
    <row r="4" spans="1:71" ht="12.75">
      <c r="A4" s="12">
        <f>A3+1</f>
        <v>2</v>
      </c>
      <c r="B4" s="13" t="s">
        <v>92</v>
      </c>
      <c r="C4" s="14" t="s">
        <v>91</v>
      </c>
      <c r="D4" s="14">
        <v>2666</v>
      </c>
      <c r="E4" s="14">
        <v>2666</v>
      </c>
      <c r="F4" s="15">
        <v>0.383</v>
      </c>
      <c r="G4" s="15">
        <v>0</v>
      </c>
      <c r="H4" s="15">
        <v>0</v>
      </c>
      <c r="I4" s="15">
        <v>0</v>
      </c>
      <c r="J4" s="15">
        <v>29.113000000000003</v>
      </c>
      <c r="K4" s="15">
        <v>0.375</v>
      </c>
      <c r="L4" s="15">
        <v>54.711</v>
      </c>
      <c r="M4" s="15">
        <v>0</v>
      </c>
      <c r="N4" s="15">
        <v>0</v>
      </c>
      <c r="O4" s="15">
        <v>0</v>
      </c>
      <c r="P4" s="15">
        <v>0</v>
      </c>
      <c r="Q4" s="15">
        <v>98.03</v>
      </c>
      <c r="R4" s="15">
        <v>0.048</v>
      </c>
      <c r="S4" s="15">
        <v>0</v>
      </c>
      <c r="T4" s="15">
        <v>0</v>
      </c>
      <c r="U4" s="15">
        <v>0.82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0</v>
      </c>
      <c r="AJ4" s="15">
        <v>0</v>
      </c>
      <c r="AK4" s="15">
        <v>62.542</v>
      </c>
      <c r="AL4" s="15">
        <v>0</v>
      </c>
      <c r="AM4" s="15">
        <v>0</v>
      </c>
      <c r="AN4" s="15">
        <v>117.59999999999998</v>
      </c>
      <c r="AO4" s="15">
        <v>2.52</v>
      </c>
      <c r="AP4" s="15">
        <v>0</v>
      </c>
      <c r="AQ4" s="15">
        <v>0.013999999999999999</v>
      </c>
      <c r="AR4" s="15">
        <v>1.8970000000000002</v>
      </c>
      <c r="AS4" s="15">
        <v>0.032</v>
      </c>
      <c r="AT4" s="15">
        <v>0</v>
      </c>
      <c r="AU4" s="15">
        <v>0.196</v>
      </c>
      <c r="AV4" s="15">
        <v>0.111</v>
      </c>
      <c r="AW4" s="15">
        <v>0</v>
      </c>
      <c r="AX4" s="15">
        <v>1.2389999999999999</v>
      </c>
      <c r="AY4" s="15">
        <v>1.386</v>
      </c>
      <c r="AZ4" s="15">
        <v>0</v>
      </c>
      <c r="BA4" s="15">
        <v>0.21999999999999997</v>
      </c>
      <c r="BB4" s="15">
        <v>0</v>
      </c>
      <c r="BC4" s="15">
        <v>50.16</v>
      </c>
      <c r="BD4" s="15">
        <v>0</v>
      </c>
      <c r="BE4" s="15">
        <v>0</v>
      </c>
      <c r="BF4" s="15">
        <v>0</v>
      </c>
      <c r="BG4" s="15">
        <v>345.5180000000001</v>
      </c>
      <c r="BH4" s="15">
        <v>0</v>
      </c>
      <c r="BI4" s="15">
        <v>0</v>
      </c>
      <c r="BJ4" s="15">
        <v>0</v>
      </c>
      <c r="BK4" s="15">
        <v>0</v>
      </c>
      <c r="BL4" s="15">
        <v>0</v>
      </c>
      <c r="BM4" s="15">
        <v>2.27</v>
      </c>
      <c r="BN4" s="15">
        <v>0</v>
      </c>
      <c r="BO4" s="15">
        <v>0</v>
      </c>
      <c r="BP4" s="15">
        <v>0</v>
      </c>
      <c r="BQ4" s="15">
        <v>0</v>
      </c>
      <c r="BR4" s="15">
        <v>13.63</v>
      </c>
      <c r="BS4" s="16">
        <v>782.8149999999999</v>
      </c>
    </row>
    <row r="5" spans="1:145" s="18" customFormat="1" ht="15" customHeight="1">
      <c r="A5" s="12">
        <f aca="true" t="shared" si="0" ref="A5:A68">A4+1</f>
        <v>3</v>
      </c>
      <c r="B5" s="13" t="s">
        <v>93</v>
      </c>
      <c r="C5" s="14" t="s">
        <v>91</v>
      </c>
      <c r="D5" s="14">
        <v>986</v>
      </c>
      <c r="E5" s="14">
        <v>986</v>
      </c>
      <c r="F5" s="15">
        <v>0.02</v>
      </c>
      <c r="G5" s="15">
        <v>0</v>
      </c>
      <c r="H5" s="15">
        <v>0</v>
      </c>
      <c r="I5" s="15">
        <v>0</v>
      </c>
      <c r="J5" s="15">
        <v>16.406</v>
      </c>
      <c r="K5" s="15">
        <v>0</v>
      </c>
      <c r="L5" s="15">
        <v>17.767</v>
      </c>
      <c r="M5" s="15">
        <v>0</v>
      </c>
      <c r="N5" s="15">
        <v>0</v>
      </c>
      <c r="O5" s="15">
        <v>0</v>
      </c>
      <c r="P5" s="15">
        <v>0</v>
      </c>
      <c r="Q5" s="15">
        <v>39.93299999999999</v>
      </c>
      <c r="R5" s="15">
        <v>0</v>
      </c>
      <c r="S5" s="15">
        <v>0</v>
      </c>
      <c r="T5" s="15">
        <v>0</v>
      </c>
      <c r="U5" s="15">
        <v>0.952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0.01</v>
      </c>
      <c r="AI5" s="15">
        <v>0</v>
      </c>
      <c r="AJ5" s="15">
        <v>0</v>
      </c>
      <c r="AK5" s="15">
        <v>25.027</v>
      </c>
      <c r="AL5" s="15">
        <v>0.045</v>
      </c>
      <c r="AM5" s="15">
        <v>0</v>
      </c>
      <c r="AN5" s="15">
        <v>54.012</v>
      </c>
      <c r="AO5" s="15">
        <v>0</v>
      </c>
      <c r="AP5" s="15">
        <v>0</v>
      </c>
      <c r="AQ5" s="15">
        <v>0.049</v>
      </c>
      <c r="AR5" s="15">
        <v>0.78</v>
      </c>
      <c r="AS5" s="15">
        <v>0</v>
      </c>
      <c r="AT5" s="15">
        <v>0</v>
      </c>
      <c r="AU5" s="15">
        <v>0.031</v>
      </c>
      <c r="AV5" s="15">
        <v>0.04</v>
      </c>
      <c r="AW5" s="15">
        <v>0.01</v>
      </c>
      <c r="AX5" s="15">
        <v>1.3400000000000003</v>
      </c>
      <c r="AY5" s="15">
        <v>0</v>
      </c>
      <c r="AZ5" s="15">
        <v>3.19</v>
      </c>
      <c r="BA5" s="15">
        <v>0</v>
      </c>
      <c r="BB5" s="15">
        <v>0.39</v>
      </c>
      <c r="BC5" s="15">
        <v>18.663</v>
      </c>
      <c r="BD5" s="15">
        <v>0</v>
      </c>
      <c r="BE5" s="15">
        <v>0</v>
      </c>
      <c r="BF5" s="15">
        <v>0</v>
      </c>
      <c r="BG5" s="15">
        <v>170.30700000000002</v>
      </c>
      <c r="BH5" s="15">
        <v>0</v>
      </c>
      <c r="BI5" s="15">
        <v>0</v>
      </c>
      <c r="BJ5" s="15">
        <v>0</v>
      </c>
      <c r="BK5" s="15">
        <v>0</v>
      </c>
      <c r="BL5" s="15">
        <v>0</v>
      </c>
      <c r="BM5" s="15">
        <v>20.659999999999997</v>
      </c>
      <c r="BN5" s="15">
        <v>0</v>
      </c>
      <c r="BO5" s="15">
        <v>0</v>
      </c>
      <c r="BP5" s="15">
        <v>0</v>
      </c>
      <c r="BQ5" s="15">
        <v>0</v>
      </c>
      <c r="BR5" s="15">
        <v>2.89</v>
      </c>
      <c r="BS5" s="16">
        <v>372.52199999999993</v>
      </c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</row>
    <row r="6" spans="1:145" s="18" customFormat="1" ht="12.75">
      <c r="A6" s="12">
        <f t="shared" si="0"/>
        <v>4</v>
      </c>
      <c r="B6" s="13" t="s">
        <v>94</v>
      </c>
      <c r="C6" s="14" t="s">
        <v>91</v>
      </c>
      <c r="D6" s="14">
        <v>1392</v>
      </c>
      <c r="E6" s="14">
        <v>1392</v>
      </c>
      <c r="F6" s="15">
        <v>0</v>
      </c>
      <c r="G6" s="15">
        <v>0</v>
      </c>
      <c r="H6" s="15">
        <v>0</v>
      </c>
      <c r="I6" s="15">
        <v>0</v>
      </c>
      <c r="J6" s="15">
        <v>10.166</v>
      </c>
      <c r="K6" s="15">
        <v>0.02</v>
      </c>
      <c r="L6" s="15">
        <v>34.75599999999999</v>
      </c>
      <c r="M6" s="15">
        <v>0</v>
      </c>
      <c r="N6" s="15">
        <v>0</v>
      </c>
      <c r="O6" s="15">
        <v>0</v>
      </c>
      <c r="P6" s="15">
        <v>0</v>
      </c>
      <c r="Q6" s="15">
        <v>65.424</v>
      </c>
      <c r="R6" s="15">
        <v>0.04</v>
      </c>
      <c r="S6" s="15">
        <v>0</v>
      </c>
      <c r="T6" s="15">
        <v>0</v>
      </c>
      <c r="U6" s="15">
        <v>0.514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17.400000000000002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51.123</v>
      </c>
      <c r="AL6" s="15">
        <v>0</v>
      </c>
      <c r="AM6" s="15">
        <v>0</v>
      </c>
      <c r="AN6" s="15">
        <v>90.75</v>
      </c>
      <c r="AO6" s="15">
        <v>0</v>
      </c>
      <c r="AP6" s="15">
        <v>0</v>
      </c>
      <c r="AQ6" s="15">
        <v>0.007</v>
      </c>
      <c r="AR6" s="15">
        <v>2.189</v>
      </c>
      <c r="AS6" s="15">
        <v>0.30000000000000004</v>
      </c>
      <c r="AT6" s="15">
        <v>0.08</v>
      </c>
      <c r="AU6" s="15">
        <v>0.068</v>
      </c>
      <c r="AV6" s="15">
        <v>0.754</v>
      </c>
      <c r="AW6" s="15">
        <v>0</v>
      </c>
      <c r="AX6" s="15">
        <v>1.7110000000000003</v>
      </c>
      <c r="AY6" s="15">
        <v>4.782</v>
      </c>
      <c r="AZ6" s="15">
        <v>16.488</v>
      </c>
      <c r="BA6" s="15">
        <v>0</v>
      </c>
      <c r="BB6" s="15">
        <v>3.8539999999999996</v>
      </c>
      <c r="BC6" s="15">
        <v>108.52100000000002</v>
      </c>
      <c r="BD6" s="15">
        <v>0</v>
      </c>
      <c r="BE6" s="15">
        <v>0</v>
      </c>
      <c r="BF6" s="15">
        <v>0</v>
      </c>
      <c r="BG6" s="15">
        <v>213.17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15.89</v>
      </c>
      <c r="BS6" s="16">
        <v>638.007</v>
      </c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</row>
    <row r="7" spans="1:145" s="18" customFormat="1" ht="15" customHeight="1">
      <c r="A7" s="12">
        <f t="shared" si="0"/>
        <v>5</v>
      </c>
      <c r="B7" s="13" t="s">
        <v>95</v>
      </c>
      <c r="C7" s="14" t="s">
        <v>91</v>
      </c>
      <c r="D7" s="14">
        <v>261</v>
      </c>
      <c r="E7" s="14"/>
      <c r="F7" s="15">
        <v>0.01</v>
      </c>
      <c r="G7" s="15">
        <v>0</v>
      </c>
      <c r="H7" s="15">
        <v>0</v>
      </c>
      <c r="I7" s="15">
        <v>0</v>
      </c>
      <c r="J7" s="15">
        <v>5.038000000000001</v>
      </c>
      <c r="K7" s="15">
        <v>0</v>
      </c>
      <c r="L7" s="15">
        <v>5.761000000000002</v>
      </c>
      <c r="M7" s="15">
        <v>0</v>
      </c>
      <c r="N7" s="15">
        <v>0</v>
      </c>
      <c r="O7" s="15">
        <v>0</v>
      </c>
      <c r="P7" s="15">
        <v>0</v>
      </c>
      <c r="Q7" s="15">
        <v>9.849</v>
      </c>
      <c r="R7" s="15">
        <v>0</v>
      </c>
      <c r="S7" s="15">
        <v>0</v>
      </c>
      <c r="T7" s="15">
        <v>0</v>
      </c>
      <c r="U7" s="15">
        <v>0.02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7.074000000000001</v>
      </c>
      <c r="AL7" s="15">
        <v>0.06</v>
      </c>
      <c r="AM7" s="15">
        <v>0</v>
      </c>
      <c r="AN7" s="15">
        <v>15.137</v>
      </c>
      <c r="AO7" s="15">
        <v>0</v>
      </c>
      <c r="AP7" s="15">
        <v>0</v>
      </c>
      <c r="AQ7" s="15">
        <v>0.046</v>
      </c>
      <c r="AR7" s="15">
        <v>0.4</v>
      </c>
      <c r="AS7" s="15">
        <v>0</v>
      </c>
      <c r="AT7" s="15">
        <v>0.005</v>
      </c>
      <c r="AU7" s="15">
        <v>0.005</v>
      </c>
      <c r="AV7" s="15">
        <v>0.14</v>
      </c>
      <c r="AW7" s="15">
        <v>0</v>
      </c>
      <c r="AX7" s="15">
        <v>0.8</v>
      </c>
      <c r="AY7" s="15">
        <v>0</v>
      </c>
      <c r="AZ7" s="15">
        <v>0.41000000000000003</v>
      </c>
      <c r="BA7" s="15">
        <v>0</v>
      </c>
      <c r="BB7" s="15">
        <v>0.16</v>
      </c>
      <c r="BC7" s="15">
        <v>20.76</v>
      </c>
      <c r="BD7" s="15">
        <v>0</v>
      </c>
      <c r="BE7" s="15">
        <v>0</v>
      </c>
      <c r="BF7" s="15">
        <v>0</v>
      </c>
      <c r="BG7" s="15">
        <v>44.667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1.5600000000000003</v>
      </c>
      <c r="BS7" s="16">
        <v>111.902</v>
      </c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</row>
    <row r="8" spans="1:145" s="18" customFormat="1" ht="15" customHeight="1">
      <c r="A8" s="12">
        <f t="shared" si="0"/>
        <v>6</v>
      </c>
      <c r="B8" s="13" t="s">
        <v>96</v>
      </c>
      <c r="C8" s="14" t="s">
        <v>91</v>
      </c>
      <c r="D8" s="14">
        <v>2089</v>
      </c>
      <c r="E8" s="14">
        <v>764</v>
      </c>
      <c r="F8" s="15">
        <v>0</v>
      </c>
      <c r="G8" s="15">
        <v>0</v>
      </c>
      <c r="H8" s="15">
        <v>0</v>
      </c>
      <c r="I8" s="15">
        <v>0</v>
      </c>
      <c r="J8" s="15">
        <v>27.88</v>
      </c>
      <c r="K8" s="15">
        <v>0</v>
      </c>
      <c r="L8" s="15">
        <v>44.262</v>
      </c>
      <c r="M8" s="15">
        <v>0</v>
      </c>
      <c r="N8" s="15">
        <v>0</v>
      </c>
      <c r="O8" s="15">
        <v>0</v>
      </c>
      <c r="P8" s="15">
        <v>0</v>
      </c>
      <c r="Q8" s="15">
        <v>79.59</v>
      </c>
      <c r="R8" s="15">
        <v>0.017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0.001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55.476</v>
      </c>
      <c r="AL8" s="15">
        <v>0</v>
      </c>
      <c r="AM8" s="15">
        <v>0</v>
      </c>
      <c r="AN8" s="15">
        <v>95.44</v>
      </c>
      <c r="AO8" s="15">
        <v>1.1</v>
      </c>
      <c r="AP8" s="15">
        <v>0</v>
      </c>
      <c r="AQ8" s="15">
        <v>0.007</v>
      </c>
      <c r="AR8" s="15">
        <v>0.9570000000000001</v>
      </c>
      <c r="AS8" s="15">
        <v>0.013</v>
      </c>
      <c r="AT8" s="15">
        <v>0.007</v>
      </c>
      <c r="AU8" s="15">
        <v>0.16999999999999998</v>
      </c>
      <c r="AV8" s="15">
        <v>0.172</v>
      </c>
      <c r="AW8" s="15">
        <v>0</v>
      </c>
      <c r="AX8" s="15">
        <v>1.756</v>
      </c>
      <c r="AY8" s="15">
        <v>1.076</v>
      </c>
      <c r="AZ8" s="15">
        <v>0</v>
      </c>
      <c r="BA8" s="15">
        <v>0</v>
      </c>
      <c r="BB8" s="15">
        <v>0</v>
      </c>
      <c r="BC8" s="15">
        <v>379.95000000000005</v>
      </c>
      <c r="BD8" s="15">
        <v>0</v>
      </c>
      <c r="BE8" s="15">
        <v>0</v>
      </c>
      <c r="BF8" s="15">
        <v>0</v>
      </c>
      <c r="BG8" s="15">
        <v>305.52</v>
      </c>
      <c r="BH8" s="15">
        <v>0</v>
      </c>
      <c r="BI8" s="15">
        <v>14.49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23.360000000000003</v>
      </c>
      <c r="BS8" s="16">
        <v>1031.244</v>
      </c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</row>
    <row r="9" spans="1:145" s="18" customFormat="1" ht="15" customHeight="1">
      <c r="A9" s="12">
        <f t="shared" si="0"/>
        <v>7</v>
      </c>
      <c r="B9" s="13" t="s">
        <v>97</v>
      </c>
      <c r="C9" s="14" t="s">
        <v>91</v>
      </c>
      <c r="D9" s="14">
        <v>2639</v>
      </c>
      <c r="E9" s="14">
        <v>2639</v>
      </c>
      <c r="F9" s="15">
        <v>0.069</v>
      </c>
      <c r="G9" s="15">
        <v>0</v>
      </c>
      <c r="H9" s="15">
        <v>0</v>
      </c>
      <c r="I9" s="15">
        <v>0</v>
      </c>
      <c r="J9" s="15">
        <v>17.91</v>
      </c>
      <c r="K9" s="15">
        <v>0.355</v>
      </c>
      <c r="L9" s="15">
        <v>50.987</v>
      </c>
      <c r="M9" s="15">
        <v>0</v>
      </c>
      <c r="N9" s="15">
        <v>0</v>
      </c>
      <c r="O9" s="15">
        <v>0</v>
      </c>
      <c r="P9" s="15">
        <v>0</v>
      </c>
      <c r="Q9" s="15">
        <v>99.16</v>
      </c>
      <c r="R9" s="15">
        <v>0.006</v>
      </c>
      <c r="S9" s="15">
        <v>0</v>
      </c>
      <c r="T9" s="15">
        <v>0</v>
      </c>
      <c r="U9" s="15">
        <v>5.14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68.258</v>
      </c>
      <c r="AL9" s="15">
        <v>0</v>
      </c>
      <c r="AM9" s="15">
        <v>0</v>
      </c>
      <c r="AN9" s="15">
        <v>104.63999999999999</v>
      </c>
      <c r="AO9" s="15">
        <v>0</v>
      </c>
      <c r="AP9" s="15">
        <v>0</v>
      </c>
      <c r="AQ9" s="15">
        <v>0.005</v>
      </c>
      <c r="AR9" s="15">
        <v>1.692</v>
      </c>
      <c r="AS9" s="15">
        <v>0.046</v>
      </c>
      <c r="AT9" s="15">
        <v>0.027</v>
      </c>
      <c r="AU9" s="15">
        <v>0.196</v>
      </c>
      <c r="AV9" s="15">
        <v>0.213</v>
      </c>
      <c r="AW9" s="15">
        <v>0</v>
      </c>
      <c r="AX9" s="15">
        <v>1.601</v>
      </c>
      <c r="AY9" s="15">
        <v>1.4669999999999999</v>
      </c>
      <c r="AZ9" s="15">
        <v>74.96</v>
      </c>
      <c r="BA9" s="15">
        <v>0.21999999999999997</v>
      </c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5">
        <v>288.377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121.69999999999999</v>
      </c>
      <c r="BS9" s="16">
        <v>837.029</v>
      </c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</row>
    <row r="10" spans="1:145" s="18" customFormat="1" ht="15" customHeight="1">
      <c r="A10" s="12">
        <f t="shared" si="0"/>
        <v>8</v>
      </c>
      <c r="B10" s="13" t="s">
        <v>98</v>
      </c>
      <c r="C10" s="14" t="s">
        <v>91</v>
      </c>
      <c r="D10" s="14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9"/>
      <c r="AP10" s="15"/>
      <c r="AQ10" s="15"/>
      <c r="AR10" s="15"/>
      <c r="AS10" s="15"/>
      <c r="AT10" s="15"/>
      <c r="AU10" s="15"/>
      <c r="AV10" s="15"/>
      <c r="AW10" s="15"/>
      <c r="AX10" s="19"/>
      <c r="AY10" s="15"/>
      <c r="AZ10" s="15"/>
      <c r="BA10" s="15"/>
      <c r="BB10" s="19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6">
        <v>0</v>
      </c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</row>
    <row r="11" spans="1:145" s="18" customFormat="1" ht="15" customHeight="1">
      <c r="A11" s="12">
        <f t="shared" si="0"/>
        <v>9</v>
      </c>
      <c r="B11" s="13" t="s">
        <v>99</v>
      </c>
      <c r="C11" s="14" t="s">
        <v>91</v>
      </c>
      <c r="D11" s="14">
        <v>2307</v>
      </c>
      <c r="E11" s="14">
        <v>2307</v>
      </c>
      <c r="F11" s="15">
        <v>0</v>
      </c>
      <c r="G11" s="15">
        <v>0</v>
      </c>
      <c r="H11" s="15">
        <v>0</v>
      </c>
      <c r="I11" s="15">
        <v>0</v>
      </c>
      <c r="J11" s="15">
        <v>40.483</v>
      </c>
      <c r="K11" s="15">
        <v>0.01</v>
      </c>
      <c r="L11" s="15">
        <v>57.352</v>
      </c>
      <c r="M11" s="15">
        <v>0</v>
      </c>
      <c r="N11" s="15">
        <v>0</v>
      </c>
      <c r="O11" s="15">
        <v>0</v>
      </c>
      <c r="P11" s="15">
        <v>0</v>
      </c>
      <c r="Q11" s="15">
        <v>130.28900000000002</v>
      </c>
      <c r="R11" s="15">
        <v>0.044</v>
      </c>
      <c r="S11" s="15">
        <v>0</v>
      </c>
      <c r="T11" s="15">
        <v>0</v>
      </c>
      <c r="U11" s="15">
        <v>0.23500000000000001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11.957999999999998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73.75500000000001</v>
      </c>
      <c r="AL11" s="15">
        <v>0</v>
      </c>
      <c r="AM11" s="15">
        <v>0</v>
      </c>
      <c r="AN11" s="15">
        <v>118.06500000000001</v>
      </c>
      <c r="AO11" s="15">
        <v>3.0760000000000005</v>
      </c>
      <c r="AP11" s="15">
        <v>0</v>
      </c>
      <c r="AQ11" s="15">
        <v>0.014</v>
      </c>
      <c r="AR11" s="15">
        <v>2.1180000000000003</v>
      </c>
      <c r="AS11" s="15">
        <v>0.094</v>
      </c>
      <c r="AT11" s="15">
        <v>0.14500000000000002</v>
      </c>
      <c r="AU11" s="15">
        <v>0.18</v>
      </c>
      <c r="AV11" s="15">
        <v>0.486</v>
      </c>
      <c r="AW11" s="15">
        <v>0</v>
      </c>
      <c r="AX11" s="15">
        <v>2.2790000000000004</v>
      </c>
      <c r="AY11" s="15">
        <v>3.224</v>
      </c>
      <c r="AZ11" s="15">
        <v>9.052</v>
      </c>
      <c r="BA11" s="15">
        <v>0</v>
      </c>
      <c r="BB11" s="15">
        <v>2.3770000000000002</v>
      </c>
      <c r="BC11" s="15">
        <v>54.564</v>
      </c>
      <c r="BD11" s="15">
        <v>0</v>
      </c>
      <c r="BE11" s="15">
        <v>0</v>
      </c>
      <c r="BF11" s="15">
        <v>0</v>
      </c>
      <c r="BG11" s="15">
        <v>349.892</v>
      </c>
      <c r="BH11" s="15">
        <v>0</v>
      </c>
      <c r="BI11" s="15">
        <v>22.32</v>
      </c>
      <c r="BJ11" s="15">
        <v>0</v>
      </c>
      <c r="BK11" s="15">
        <v>0</v>
      </c>
      <c r="BL11" s="15">
        <v>0</v>
      </c>
      <c r="BM11" s="15">
        <v>26.14</v>
      </c>
      <c r="BN11" s="15">
        <v>0</v>
      </c>
      <c r="BO11" s="15">
        <v>0</v>
      </c>
      <c r="BP11" s="15">
        <v>0</v>
      </c>
      <c r="BQ11" s="15">
        <v>0</v>
      </c>
      <c r="BR11" s="15">
        <v>18.02</v>
      </c>
      <c r="BS11" s="16">
        <v>926.172</v>
      </c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</row>
    <row r="12" spans="1:145" s="18" customFormat="1" ht="15" customHeight="1">
      <c r="A12" s="12">
        <f t="shared" si="0"/>
        <v>10</v>
      </c>
      <c r="B12" s="13" t="s">
        <v>100</v>
      </c>
      <c r="C12" s="14" t="s">
        <v>91</v>
      </c>
      <c r="D12" s="14">
        <v>956</v>
      </c>
      <c r="E12" s="14">
        <v>956</v>
      </c>
      <c r="F12" s="15">
        <v>0.12000000000000001</v>
      </c>
      <c r="G12" s="15">
        <v>0</v>
      </c>
      <c r="H12" s="15">
        <v>0</v>
      </c>
      <c r="I12" s="15">
        <v>0</v>
      </c>
      <c r="J12" s="15">
        <v>17.805</v>
      </c>
      <c r="K12" s="15">
        <v>0</v>
      </c>
      <c r="L12" s="15">
        <v>20.672</v>
      </c>
      <c r="M12" s="15">
        <v>0</v>
      </c>
      <c r="N12" s="15">
        <v>0</v>
      </c>
      <c r="O12" s="15">
        <v>0</v>
      </c>
      <c r="P12" s="15">
        <v>0</v>
      </c>
      <c r="Q12" s="15">
        <v>35.73199999999999</v>
      </c>
      <c r="R12" s="15">
        <v>0</v>
      </c>
      <c r="S12" s="15">
        <v>0</v>
      </c>
      <c r="T12" s="15">
        <v>0</v>
      </c>
      <c r="U12" s="15">
        <v>0.14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24.583999999999996</v>
      </c>
      <c r="AL12" s="15">
        <v>0.07</v>
      </c>
      <c r="AM12" s="15">
        <v>0</v>
      </c>
      <c r="AN12" s="15">
        <v>52.315</v>
      </c>
      <c r="AO12" s="15">
        <v>1.7100000000000002</v>
      </c>
      <c r="AP12" s="15">
        <v>0</v>
      </c>
      <c r="AQ12" s="15">
        <v>0.049999999999999996</v>
      </c>
      <c r="AR12" s="15">
        <v>0.75</v>
      </c>
      <c r="AS12" s="15">
        <v>0.04</v>
      </c>
      <c r="AT12" s="15">
        <v>0.03</v>
      </c>
      <c r="AU12" s="15">
        <v>0.11</v>
      </c>
      <c r="AV12" s="15">
        <v>0.12</v>
      </c>
      <c r="AW12" s="15">
        <v>0</v>
      </c>
      <c r="AX12" s="15">
        <v>1.8699999999999999</v>
      </c>
      <c r="AY12" s="15">
        <v>0</v>
      </c>
      <c r="AZ12" s="15">
        <v>1.1600000000000004</v>
      </c>
      <c r="BA12" s="15">
        <v>0</v>
      </c>
      <c r="BB12" s="15">
        <v>0.44</v>
      </c>
      <c r="BC12" s="15">
        <v>27.026999999999997</v>
      </c>
      <c r="BD12" s="15">
        <v>0</v>
      </c>
      <c r="BE12" s="15">
        <v>0</v>
      </c>
      <c r="BF12" s="15">
        <v>0</v>
      </c>
      <c r="BG12" s="15">
        <v>150.037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1.85</v>
      </c>
      <c r="BS12" s="16">
        <v>336.63200000000006</v>
      </c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</row>
    <row r="13" spans="1:145" s="18" customFormat="1" ht="15" customHeight="1">
      <c r="A13" s="12">
        <f t="shared" si="0"/>
        <v>11</v>
      </c>
      <c r="B13" s="13" t="s">
        <v>101</v>
      </c>
      <c r="C13" s="14" t="s">
        <v>91</v>
      </c>
      <c r="D13" s="14">
        <v>1080</v>
      </c>
      <c r="E13" s="14">
        <v>1080</v>
      </c>
      <c r="F13" s="15">
        <v>0</v>
      </c>
      <c r="G13" s="15">
        <v>0</v>
      </c>
      <c r="H13" s="15">
        <v>0</v>
      </c>
      <c r="I13" s="15">
        <v>0</v>
      </c>
      <c r="J13" s="15">
        <v>7.51</v>
      </c>
      <c r="K13" s="15">
        <v>0</v>
      </c>
      <c r="L13" s="15">
        <v>17.775000000000002</v>
      </c>
      <c r="M13" s="15">
        <v>0</v>
      </c>
      <c r="N13" s="15">
        <v>0</v>
      </c>
      <c r="O13" s="15">
        <v>0</v>
      </c>
      <c r="P13" s="15">
        <v>0</v>
      </c>
      <c r="Q13" s="15">
        <v>38.57</v>
      </c>
      <c r="R13" s="15">
        <v>0.253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0.019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28.889999999999997</v>
      </c>
      <c r="AL13" s="15">
        <v>0</v>
      </c>
      <c r="AM13" s="15">
        <v>0</v>
      </c>
      <c r="AN13" s="15">
        <v>58.59000000000001</v>
      </c>
      <c r="AO13" s="15">
        <v>1.4000000000000001</v>
      </c>
      <c r="AP13" s="15">
        <v>0</v>
      </c>
      <c r="AQ13" s="15">
        <v>0.07200000000000001</v>
      </c>
      <c r="AR13" s="15">
        <v>0.639</v>
      </c>
      <c r="AS13" s="15">
        <v>0</v>
      </c>
      <c r="AT13" s="15">
        <v>0.033</v>
      </c>
      <c r="AU13" s="15">
        <v>0</v>
      </c>
      <c r="AV13" s="15">
        <v>0.019000000000000003</v>
      </c>
      <c r="AW13" s="15">
        <v>0</v>
      </c>
      <c r="AX13" s="15">
        <v>0.28700000000000003</v>
      </c>
      <c r="AY13" s="15">
        <v>0.6559999999999999</v>
      </c>
      <c r="AZ13" s="15">
        <v>0</v>
      </c>
      <c r="BA13" s="15">
        <v>0</v>
      </c>
      <c r="BB13" s="15">
        <v>0</v>
      </c>
      <c r="BC13" s="15">
        <v>51.93</v>
      </c>
      <c r="BD13" s="15">
        <v>0</v>
      </c>
      <c r="BE13" s="15">
        <v>0</v>
      </c>
      <c r="BF13" s="15">
        <v>0</v>
      </c>
      <c r="BG13" s="15">
        <v>156.36999999999998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4.08</v>
      </c>
      <c r="BS13" s="16">
        <v>367.093</v>
      </c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</row>
    <row r="14" spans="1:145" s="18" customFormat="1" ht="15" customHeight="1">
      <c r="A14" s="12">
        <f t="shared" si="0"/>
        <v>12</v>
      </c>
      <c r="B14" s="13" t="s">
        <v>102</v>
      </c>
      <c r="C14" s="14" t="s">
        <v>91</v>
      </c>
      <c r="D14" s="14">
        <v>1127</v>
      </c>
      <c r="E14" s="14">
        <v>1127</v>
      </c>
      <c r="F14" s="15">
        <v>0</v>
      </c>
      <c r="G14" s="15">
        <v>0</v>
      </c>
      <c r="H14" s="15">
        <v>0</v>
      </c>
      <c r="I14" s="15">
        <v>0</v>
      </c>
      <c r="J14" s="15">
        <v>59.41</v>
      </c>
      <c r="K14" s="15">
        <v>0.063</v>
      </c>
      <c r="L14" s="15">
        <v>39.00599999999999</v>
      </c>
      <c r="M14" s="15">
        <v>0</v>
      </c>
      <c r="N14" s="15">
        <v>0</v>
      </c>
      <c r="O14" s="15">
        <v>0</v>
      </c>
      <c r="P14" s="15">
        <v>0</v>
      </c>
      <c r="Q14" s="15">
        <v>54.279</v>
      </c>
      <c r="R14" s="15">
        <v>0.30100000000000005</v>
      </c>
      <c r="S14" s="15">
        <v>0</v>
      </c>
      <c r="T14" s="15">
        <v>0</v>
      </c>
      <c r="U14" s="15">
        <v>1.593</v>
      </c>
      <c r="V14" s="15">
        <v>0</v>
      </c>
      <c r="W14" s="15">
        <v>0</v>
      </c>
      <c r="X14" s="15">
        <v>0</v>
      </c>
      <c r="Y14" s="15">
        <v>0.003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10.418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49.706999999999994</v>
      </c>
      <c r="AL14" s="15">
        <v>0</v>
      </c>
      <c r="AM14" s="15">
        <v>0</v>
      </c>
      <c r="AN14" s="15">
        <v>109.66</v>
      </c>
      <c r="AO14" s="15">
        <v>0.10500000000000001</v>
      </c>
      <c r="AP14" s="15">
        <v>0</v>
      </c>
      <c r="AQ14" s="15">
        <v>0.004</v>
      </c>
      <c r="AR14" s="15">
        <v>1.616</v>
      </c>
      <c r="AS14" s="15">
        <v>0.214</v>
      </c>
      <c r="AT14" s="15">
        <v>0.042</v>
      </c>
      <c r="AU14" s="15">
        <v>0.004</v>
      </c>
      <c r="AV14" s="15">
        <v>0.482</v>
      </c>
      <c r="AW14" s="15">
        <v>0</v>
      </c>
      <c r="AX14" s="15">
        <v>1.7200000000000002</v>
      </c>
      <c r="AY14" s="15">
        <v>2.065</v>
      </c>
      <c r="AZ14" s="15">
        <v>6.684</v>
      </c>
      <c r="BA14" s="15">
        <v>0</v>
      </c>
      <c r="BB14" s="15">
        <v>4.329000000000001</v>
      </c>
      <c r="BC14" s="15">
        <v>82.148</v>
      </c>
      <c r="BD14" s="15">
        <v>0</v>
      </c>
      <c r="BE14" s="15">
        <v>0</v>
      </c>
      <c r="BF14" s="15">
        <v>0</v>
      </c>
      <c r="BG14" s="15">
        <v>324.26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10.9</v>
      </c>
      <c r="BN14" s="15">
        <v>0</v>
      </c>
      <c r="BO14" s="15">
        <v>0</v>
      </c>
      <c r="BP14" s="15">
        <v>0</v>
      </c>
      <c r="BQ14" s="15">
        <v>0</v>
      </c>
      <c r="BR14" s="15">
        <v>4.3</v>
      </c>
      <c r="BS14" s="16">
        <v>763.313</v>
      </c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</row>
    <row r="15" spans="1:145" s="18" customFormat="1" ht="15" customHeight="1">
      <c r="A15" s="12">
        <f t="shared" si="0"/>
        <v>13</v>
      </c>
      <c r="B15" s="13" t="s">
        <v>103</v>
      </c>
      <c r="C15" s="14" t="s">
        <v>91</v>
      </c>
      <c r="D15" s="14">
        <v>924</v>
      </c>
      <c r="E15" s="14">
        <v>924</v>
      </c>
      <c r="F15" s="15">
        <v>0.16199999999999998</v>
      </c>
      <c r="G15" s="15">
        <v>0</v>
      </c>
      <c r="H15" s="15">
        <v>0</v>
      </c>
      <c r="I15" s="15">
        <v>0</v>
      </c>
      <c r="J15" s="15">
        <v>25.141</v>
      </c>
      <c r="K15" s="15">
        <v>0.355</v>
      </c>
      <c r="L15" s="15">
        <v>32.573</v>
      </c>
      <c r="M15" s="15">
        <v>0</v>
      </c>
      <c r="N15" s="15">
        <v>0</v>
      </c>
      <c r="O15" s="15">
        <v>0</v>
      </c>
      <c r="P15" s="15">
        <v>0</v>
      </c>
      <c r="Q15" s="15">
        <v>79.80000000000001</v>
      </c>
      <c r="R15" s="15">
        <v>0.015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0.08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35.8</v>
      </c>
      <c r="AL15" s="15">
        <v>0</v>
      </c>
      <c r="AM15" s="15">
        <v>0</v>
      </c>
      <c r="AN15" s="15">
        <v>106.29</v>
      </c>
      <c r="AO15" s="15">
        <v>0</v>
      </c>
      <c r="AP15" s="15">
        <v>0</v>
      </c>
      <c r="AQ15" s="15">
        <v>0</v>
      </c>
      <c r="AR15" s="15">
        <v>1.3179999999999998</v>
      </c>
      <c r="AS15" s="15">
        <v>0</v>
      </c>
      <c r="AT15" s="15">
        <v>0</v>
      </c>
      <c r="AU15" s="15">
        <v>0.176</v>
      </c>
      <c r="AV15" s="15">
        <v>0.132</v>
      </c>
      <c r="AW15" s="15">
        <v>0</v>
      </c>
      <c r="AX15" s="15">
        <v>1.0809999999999997</v>
      </c>
      <c r="AY15" s="15">
        <v>2.128</v>
      </c>
      <c r="AZ15" s="15">
        <v>0</v>
      </c>
      <c r="BA15" s="15">
        <v>0.21999999999999997</v>
      </c>
      <c r="BB15" s="15">
        <v>0.08</v>
      </c>
      <c r="BC15" s="15">
        <v>30.979999999999997</v>
      </c>
      <c r="BD15" s="15">
        <v>0</v>
      </c>
      <c r="BE15" s="15">
        <v>0.7</v>
      </c>
      <c r="BF15" s="15">
        <v>0</v>
      </c>
      <c r="BG15" s="15">
        <v>192.202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6.15</v>
      </c>
      <c r="BS15" s="16">
        <v>515.383</v>
      </c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</row>
    <row r="16" spans="1:145" s="18" customFormat="1" ht="15" customHeight="1">
      <c r="A16" s="12">
        <f t="shared" si="0"/>
        <v>14</v>
      </c>
      <c r="B16" s="13" t="s">
        <v>104</v>
      </c>
      <c r="C16" s="14" t="s">
        <v>91</v>
      </c>
      <c r="D16" s="14">
        <v>268</v>
      </c>
      <c r="E16" s="14">
        <v>268</v>
      </c>
      <c r="F16" s="15">
        <v>0</v>
      </c>
      <c r="G16" s="15">
        <v>0</v>
      </c>
      <c r="H16" s="15">
        <v>0</v>
      </c>
      <c r="I16" s="15">
        <v>0</v>
      </c>
      <c r="J16" s="15">
        <v>2.5500000000000003</v>
      </c>
      <c r="K16" s="15">
        <v>0</v>
      </c>
      <c r="L16" s="15">
        <v>5.380000000000001</v>
      </c>
      <c r="M16" s="15">
        <v>0</v>
      </c>
      <c r="N16" s="15">
        <v>0</v>
      </c>
      <c r="O16" s="15">
        <v>0</v>
      </c>
      <c r="P16" s="15">
        <v>0</v>
      </c>
      <c r="Q16" s="15">
        <v>10.59</v>
      </c>
      <c r="R16" s="15">
        <v>0.02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0.47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7.38</v>
      </c>
      <c r="AL16" s="15">
        <v>0</v>
      </c>
      <c r="AM16" s="15">
        <v>0</v>
      </c>
      <c r="AN16" s="15">
        <v>15.93</v>
      </c>
      <c r="AO16" s="15">
        <v>0</v>
      </c>
      <c r="AP16" s="15">
        <v>0</v>
      </c>
      <c r="AQ16" s="15">
        <v>0.008</v>
      </c>
      <c r="AR16" s="15">
        <v>0.794</v>
      </c>
      <c r="AS16" s="15">
        <v>0.076</v>
      </c>
      <c r="AT16" s="15">
        <v>0.002</v>
      </c>
      <c r="AU16" s="15">
        <v>0.002</v>
      </c>
      <c r="AV16" s="15">
        <v>0.136</v>
      </c>
      <c r="AW16" s="15">
        <v>0</v>
      </c>
      <c r="AX16" s="15">
        <v>0.381</v>
      </c>
      <c r="AY16" s="15">
        <v>0.9730000000000001</v>
      </c>
      <c r="AZ16" s="15">
        <v>1.6000000000000003</v>
      </c>
      <c r="BA16" s="15">
        <v>0</v>
      </c>
      <c r="BB16" s="15">
        <v>0.19</v>
      </c>
      <c r="BC16" s="15">
        <v>12.500000000000002</v>
      </c>
      <c r="BD16" s="15">
        <v>0</v>
      </c>
      <c r="BE16" s="15">
        <v>0</v>
      </c>
      <c r="BF16" s="15">
        <v>0</v>
      </c>
      <c r="BG16" s="15">
        <v>27.040000000000003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1.41</v>
      </c>
      <c r="BS16" s="16">
        <v>87.432</v>
      </c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</row>
    <row r="17" spans="1:145" s="18" customFormat="1" ht="15" customHeight="1">
      <c r="A17" s="12">
        <f t="shared" si="0"/>
        <v>15</v>
      </c>
      <c r="B17" s="13" t="s">
        <v>105</v>
      </c>
      <c r="C17" s="14" t="s">
        <v>91</v>
      </c>
      <c r="D17" s="14">
        <v>4612</v>
      </c>
      <c r="E17" s="14">
        <v>2473</v>
      </c>
      <c r="F17" s="15">
        <v>2.001</v>
      </c>
      <c r="G17" s="15">
        <v>0</v>
      </c>
      <c r="H17" s="15">
        <v>0</v>
      </c>
      <c r="I17" s="15">
        <v>0</v>
      </c>
      <c r="J17" s="15">
        <v>93.83100000000002</v>
      </c>
      <c r="K17" s="15">
        <v>0.385</v>
      </c>
      <c r="L17" s="15">
        <v>133.38000000000002</v>
      </c>
      <c r="M17" s="15">
        <v>0</v>
      </c>
      <c r="N17" s="15">
        <v>0</v>
      </c>
      <c r="O17" s="15">
        <v>0</v>
      </c>
      <c r="P17" s="15">
        <v>0</v>
      </c>
      <c r="Q17" s="15">
        <v>197.39000000000004</v>
      </c>
      <c r="R17" s="15">
        <v>0.273</v>
      </c>
      <c r="S17" s="15">
        <v>0</v>
      </c>
      <c r="T17" s="15">
        <v>0</v>
      </c>
      <c r="U17" s="15">
        <v>0.92</v>
      </c>
      <c r="V17" s="15">
        <v>0</v>
      </c>
      <c r="W17" s="15">
        <v>0</v>
      </c>
      <c r="X17" s="15">
        <v>0</v>
      </c>
      <c r="Y17" s="15">
        <v>0.092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160.72</v>
      </c>
      <c r="AL17" s="15">
        <v>0</v>
      </c>
      <c r="AM17" s="15">
        <v>0</v>
      </c>
      <c r="AN17" s="15">
        <v>324.13</v>
      </c>
      <c r="AO17" s="15">
        <v>4.2</v>
      </c>
      <c r="AP17" s="15">
        <v>0</v>
      </c>
      <c r="AQ17" s="15">
        <v>0.0435</v>
      </c>
      <c r="AR17" s="15">
        <v>3.494</v>
      </c>
      <c r="AS17" s="15">
        <v>0.214</v>
      </c>
      <c r="AT17" s="15">
        <v>0.34299999999999997</v>
      </c>
      <c r="AU17" s="15">
        <v>0.43599999999999994</v>
      </c>
      <c r="AV17" s="15">
        <v>0.48300000000000004</v>
      </c>
      <c r="AW17" s="15">
        <v>0</v>
      </c>
      <c r="AX17" s="15">
        <v>1.8320000000000003</v>
      </c>
      <c r="AY17" s="15">
        <v>2.0959999999999996</v>
      </c>
      <c r="AZ17" s="15">
        <v>0</v>
      </c>
      <c r="BA17" s="15">
        <v>0.32499999999999996</v>
      </c>
      <c r="BB17" s="15">
        <v>0</v>
      </c>
      <c r="BC17" s="15">
        <v>262.65</v>
      </c>
      <c r="BD17" s="15">
        <v>0</v>
      </c>
      <c r="BE17" s="15">
        <v>0</v>
      </c>
      <c r="BF17" s="15">
        <v>0</v>
      </c>
      <c r="BG17" s="15">
        <v>392.185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25.619999999999997</v>
      </c>
      <c r="BN17" s="15">
        <v>0</v>
      </c>
      <c r="BO17" s="15">
        <v>0</v>
      </c>
      <c r="BP17" s="15">
        <v>0</v>
      </c>
      <c r="BQ17" s="15">
        <v>0</v>
      </c>
      <c r="BR17" s="15">
        <v>44.43</v>
      </c>
      <c r="BS17" s="16">
        <v>1651.4735</v>
      </c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</row>
    <row r="18" spans="1:145" s="18" customFormat="1" ht="15" customHeight="1">
      <c r="A18" s="12">
        <f t="shared" si="0"/>
        <v>16</v>
      </c>
      <c r="B18" s="13" t="s">
        <v>106</v>
      </c>
      <c r="C18" s="14" t="s">
        <v>91</v>
      </c>
      <c r="D18" s="14">
        <v>127</v>
      </c>
      <c r="E18" s="14">
        <v>127</v>
      </c>
      <c r="F18" s="15">
        <v>0</v>
      </c>
      <c r="G18" s="15">
        <v>0</v>
      </c>
      <c r="H18" s="15">
        <v>0</v>
      </c>
      <c r="I18" s="15">
        <v>0</v>
      </c>
      <c r="J18" s="15">
        <v>2.5549999999999997</v>
      </c>
      <c r="K18" s="15">
        <v>0</v>
      </c>
      <c r="L18" s="15">
        <v>2.1350000000000002</v>
      </c>
      <c r="M18" s="15">
        <v>0</v>
      </c>
      <c r="N18" s="15">
        <v>0</v>
      </c>
      <c r="O18" s="15">
        <v>0</v>
      </c>
      <c r="P18" s="15">
        <v>0</v>
      </c>
      <c r="Q18" s="15">
        <v>5.96</v>
      </c>
      <c r="R18" s="15">
        <v>0.002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0.009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0.045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3.7499999999999996</v>
      </c>
      <c r="AL18" s="15">
        <v>0</v>
      </c>
      <c r="AM18" s="15">
        <v>0</v>
      </c>
      <c r="AN18" s="15">
        <v>6.51</v>
      </c>
      <c r="AO18" s="15">
        <v>0</v>
      </c>
      <c r="AP18" s="15">
        <v>0</v>
      </c>
      <c r="AQ18" s="15">
        <v>0.001</v>
      </c>
      <c r="AR18" s="15">
        <v>0.33899999999999997</v>
      </c>
      <c r="AS18" s="15">
        <v>0</v>
      </c>
      <c r="AT18" s="15">
        <v>0</v>
      </c>
      <c r="AU18" s="15">
        <v>0.012</v>
      </c>
      <c r="AV18" s="15">
        <v>0.066</v>
      </c>
      <c r="AW18" s="15">
        <v>0</v>
      </c>
      <c r="AX18" s="15">
        <v>0.03</v>
      </c>
      <c r="AY18" s="15">
        <v>0.044</v>
      </c>
      <c r="AZ18" s="15">
        <v>0.15</v>
      </c>
      <c r="BA18" s="15">
        <v>0</v>
      </c>
      <c r="BB18" s="15">
        <v>0.15000000000000002</v>
      </c>
      <c r="BC18" s="15">
        <v>8.05</v>
      </c>
      <c r="BD18" s="15">
        <v>0</v>
      </c>
      <c r="BE18" s="15">
        <v>0</v>
      </c>
      <c r="BF18" s="15">
        <v>0</v>
      </c>
      <c r="BG18" s="15">
        <v>15.128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0.4</v>
      </c>
      <c r="BS18" s="16">
        <v>45.336</v>
      </c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</row>
    <row r="19" spans="1:145" s="18" customFormat="1" ht="15" customHeight="1">
      <c r="A19" s="12">
        <f t="shared" si="0"/>
        <v>17</v>
      </c>
      <c r="B19" s="13" t="s">
        <v>107</v>
      </c>
      <c r="C19" s="14" t="s">
        <v>91</v>
      </c>
      <c r="D19" s="14">
        <v>842</v>
      </c>
      <c r="E19" s="14">
        <v>842</v>
      </c>
      <c r="F19" s="15">
        <v>0</v>
      </c>
      <c r="G19" s="15">
        <v>0</v>
      </c>
      <c r="H19" s="15">
        <v>0</v>
      </c>
      <c r="I19" s="15">
        <v>0</v>
      </c>
      <c r="J19" s="15">
        <v>5.9</v>
      </c>
      <c r="K19" s="15">
        <v>0</v>
      </c>
      <c r="L19" s="15">
        <v>14.795000000000002</v>
      </c>
      <c r="M19" s="15">
        <v>0</v>
      </c>
      <c r="N19" s="15">
        <v>0</v>
      </c>
      <c r="O19" s="15">
        <v>0</v>
      </c>
      <c r="P19" s="15">
        <v>0</v>
      </c>
      <c r="Q19" s="15">
        <v>25.900000000000002</v>
      </c>
      <c r="R19" s="15">
        <v>0.006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25.229999999999997</v>
      </c>
      <c r="AL19" s="15">
        <v>0</v>
      </c>
      <c r="AM19" s="15">
        <v>0</v>
      </c>
      <c r="AN19" s="15">
        <v>46.739999999999995</v>
      </c>
      <c r="AO19" s="15">
        <v>1.72</v>
      </c>
      <c r="AP19" s="15">
        <v>0</v>
      </c>
      <c r="AQ19" s="15">
        <v>0</v>
      </c>
      <c r="AR19" s="15">
        <v>0.296</v>
      </c>
      <c r="AS19" s="15">
        <v>0</v>
      </c>
      <c r="AT19" s="15">
        <v>0.011</v>
      </c>
      <c r="AU19" s="15">
        <v>0</v>
      </c>
      <c r="AV19" s="15">
        <v>0.039</v>
      </c>
      <c r="AW19" s="15">
        <v>0</v>
      </c>
      <c r="AX19" s="15">
        <v>0.242</v>
      </c>
      <c r="AY19" s="15">
        <v>0.884</v>
      </c>
      <c r="AZ19" s="15">
        <v>0</v>
      </c>
      <c r="BA19" s="15">
        <v>0</v>
      </c>
      <c r="BB19" s="15">
        <v>0</v>
      </c>
      <c r="BC19" s="15">
        <v>71.75</v>
      </c>
      <c r="BD19" s="15">
        <v>0</v>
      </c>
      <c r="BE19" s="15">
        <v>0</v>
      </c>
      <c r="BF19" s="15">
        <v>0</v>
      </c>
      <c r="BG19" s="15">
        <v>120.71000000000001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0.88</v>
      </c>
      <c r="BS19" s="16">
        <v>315.10299999999995</v>
      </c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</row>
    <row r="20" spans="1:145" s="18" customFormat="1" ht="15" customHeight="1">
      <c r="A20" s="12">
        <f t="shared" si="0"/>
        <v>18</v>
      </c>
      <c r="B20" s="13" t="s">
        <v>108</v>
      </c>
      <c r="C20" s="14" t="s">
        <v>91</v>
      </c>
      <c r="D20" s="14">
        <v>8119</v>
      </c>
      <c r="E20" s="14">
        <v>8119</v>
      </c>
      <c r="F20" s="15">
        <v>2.978999999999999</v>
      </c>
      <c r="G20" s="15">
        <v>0</v>
      </c>
      <c r="H20" s="15">
        <v>0</v>
      </c>
      <c r="I20" s="15">
        <v>0</v>
      </c>
      <c r="J20" s="15">
        <v>291.93899999999996</v>
      </c>
      <c r="K20" s="15">
        <v>0.37000000000000005</v>
      </c>
      <c r="L20" s="15">
        <v>152.163</v>
      </c>
      <c r="M20" s="15">
        <v>0</v>
      </c>
      <c r="N20" s="15">
        <v>0</v>
      </c>
      <c r="O20" s="15">
        <v>0</v>
      </c>
      <c r="P20" s="15">
        <v>0</v>
      </c>
      <c r="Q20" s="15">
        <v>306.22</v>
      </c>
      <c r="R20" s="15">
        <v>0.31400000000000006</v>
      </c>
      <c r="S20" s="15">
        <v>0</v>
      </c>
      <c r="T20" s="15">
        <v>0</v>
      </c>
      <c r="U20" s="15">
        <v>1.16</v>
      </c>
      <c r="V20" s="15">
        <v>0</v>
      </c>
      <c r="W20" s="15">
        <v>0</v>
      </c>
      <c r="X20" s="15">
        <v>0</v>
      </c>
      <c r="Y20" s="15">
        <v>0.07400000000000001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235.656</v>
      </c>
      <c r="AL20" s="15">
        <v>0</v>
      </c>
      <c r="AM20" s="15">
        <v>0</v>
      </c>
      <c r="AN20" s="15">
        <v>518.54</v>
      </c>
      <c r="AO20" s="15">
        <v>16.25</v>
      </c>
      <c r="AP20" s="15">
        <v>0</v>
      </c>
      <c r="AQ20" s="15">
        <v>0.037</v>
      </c>
      <c r="AR20" s="15">
        <v>3.5100000000000002</v>
      </c>
      <c r="AS20" s="15">
        <v>0.819</v>
      </c>
      <c r="AT20" s="15">
        <v>0.53</v>
      </c>
      <c r="AU20" s="15">
        <v>0.5830000000000001</v>
      </c>
      <c r="AV20" s="15">
        <v>0.9020000000000001</v>
      </c>
      <c r="AW20" s="15">
        <v>0</v>
      </c>
      <c r="AX20" s="15">
        <v>3.1960000000000006</v>
      </c>
      <c r="AY20" s="15">
        <v>1.7809999999999997</v>
      </c>
      <c r="AZ20" s="15">
        <v>94.1</v>
      </c>
      <c r="BA20" s="15">
        <v>0.48</v>
      </c>
      <c r="BB20" s="15">
        <v>18.34</v>
      </c>
      <c r="BC20" s="15">
        <v>400.7199999999999</v>
      </c>
      <c r="BD20" s="15">
        <v>0</v>
      </c>
      <c r="BE20" s="15">
        <v>0</v>
      </c>
      <c r="BF20" s="15">
        <v>0</v>
      </c>
      <c r="BG20" s="15">
        <v>1234.635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23.79</v>
      </c>
      <c r="BN20" s="15">
        <v>0</v>
      </c>
      <c r="BO20" s="15">
        <v>0</v>
      </c>
      <c r="BP20" s="15">
        <v>0</v>
      </c>
      <c r="BQ20" s="15">
        <v>0</v>
      </c>
      <c r="BR20" s="15">
        <v>133.86</v>
      </c>
      <c r="BS20" s="16">
        <v>3442.948</v>
      </c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</row>
    <row r="21" spans="1:145" s="18" customFormat="1" ht="15" customHeight="1">
      <c r="A21" s="12">
        <f t="shared" si="0"/>
        <v>19</v>
      </c>
      <c r="B21" s="13" t="s">
        <v>109</v>
      </c>
      <c r="C21" s="14" t="s">
        <v>91</v>
      </c>
      <c r="D21" s="14">
        <v>428</v>
      </c>
      <c r="E21" s="14">
        <v>428</v>
      </c>
      <c r="F21" s="15">
        <v>0.033</v>
      </c>
      <c r="G21" s="15">
        <v>0</v>
      </c>
      <c r="H21" s="15">
        <v>0</v>
      </c>
      <c r="I21" s="15">
        <v>0</v>
      </c>
      <c r="J21" s="15">
        <v>6.314</v>
      </c>
      <c r="K21" s="15">
        <v>0.22000000000000003</v>
      </c>
      <c r="L21" s="15">
        <v>14.639999999999999</v>
      </c>
      <c r="M21" s="15">
        <v>0</v>
      </c>
      <c r="N21" s="15">
        <v>0</v>
      </c>
      <c r="O21" s="15">
        <v>0</v>
      </c>
      <c r="P21" s="15">
        <v>0</v>
      </c>
      <c r="Q21" s="15">
        <v>18.869999999999997</v>
      </c>
      <c r="R21" s="15">
        <v>0.008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0.04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16.150000000000002</v>
      </c>
      <c r="AL21" s="15">
        <v>0</v>
      </c>
      <c r="AM21" s="15">
        <v>0</v>
      </c>
      <c r="AN21" s="15">
        <v>15.504999999999999</v>
      </c>
      <c r="AO21" s="15">
        <v>0</v>
      </c>
      <c r="AP21" s="15">
        <v>0</v>
      </c>
      <c r="AQ21" s="15">
        <v>0.0045</v>
      </c>
      <c r="AR21" s="15">
        <v>0.45099999999999996</v>
      </c>
      <c r="AS21" s="15">
        <v>0.048</v>
      </c>
      <c r="AT21" s="15">
        <v>0.016</v>
      </c>
      <c r="AU21" s="15">
        <v>0.053000000000000005</v>
      </c>
      <c r="AV21" s="15">
        <v>0.049</v>
      </c>
      <c r="AW21" s="15">
        <v>0</v>
      </c>
      <c r="AX21" s="15">
        <v>0</v>
      </c>
      <c r="AY21" s="15">
        <v>0.48000000000000004</v>
      </c>
      <c r="AZ21" s="15">
        <v>0</v>
      </c>
      <c r="BA21" s="15">
        <v>0.15500000000000003</v>
      </c>
      <c r="BB21" s="15">
        <v>0</v>
      </c>
      <c r="BC21" s="15">
        <v>18.12</v>
      </c>
      <c r="BD21" s="15">
        <v>0</v>
      </c>
      <c r="BE21" s="15">
        <v>0</v>
      </c>
      <c r="BF21" s="15">
        <v>0</v>
      </c>
      <c r="BG21" s="15">
        <v>54.7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3.74</v>
      </c>
      <c r="BS21" s="16">
        <v>149.59650000000002</v>
      </c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</row>
    <row r="22" spans="1:145" s="18" customFormat="1" ht="15" customHeight="1">
      <c r="A22" s="12">
        <f t="shared" si="0"/>
        <v>20</v>
      </c>
      <c r="B22" s="13" t="s">
        <v>110</v>
      </c>
      <c r="C22" s="14" t="s">
        <v>91</v>
      </c>
      <c r="D22" s="14">
        <v>1120</v>
      </c>
      <c r="E22" s="14">
        <v>1120</v>
      </c>
      <c r="F22" s="15">
        <v>0</v>
      </c>
      <c r="G22" s="15">
        <v>0</v>
      </c>
      <c r="H22" s="15">
        <v>0</v>
      </c>
      <c r="I22" s="15">
        <v>0</v>
      </c>
      <c r="J22" s="15">
        <v>9.493</v>
      </c>
      <c r="K22" s="15">
        <v>0.02</v>
      </c>
      <c r="L22" s="15">
        <v>25.490000000000002</v>
      </c>
      <c r="M22" s="15">
        <v>0</v>
      </c>
      <c r="N22" s="15">
        <v>0</v>
      </c>
      <c r="O22" s="15">
        <v>0</v>
      </c>
      <c r="P22" s="15">
        <v>0</v>
      </c>
      <c r="Q22" s="15">
        <v>47.2</v>
      </c>
      <c r="R22" s="15">
        <v>0.141</v>
      </c>
      <c r="S22" s="15">
        <v>0</v>
      </c>
      <c r="T22" s="15">
        <v>0</v>
      </c>
      <c r="U22" s="15">
        <v>0.5169999999999999</v>
      </c>
      <c r="V22" s="15">
        <v>0</v>
      </c>
      <c r="W22" s="15">
        <v>0</v>
      </c>
      <c r="X22" s="15">
        <v>0</v>
      </c>
      <c r="Y22" s="15">
        <v>0.01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9.3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36.143</v>
      </c>
      <c r="AL22" s="15">
        <v>0</v>
      </c>
      <c r="AM22" s="15">
        <v>0</v>
      </c>
      <c r="AN22" s="15">
        <v>73.81</v>
      </c>
      <c r="AO22" s="15">
        <v>0</v>
      </c>
      <c r="AP22" s="15">
        <v>0</v>
      </c>
      <c r="AQ22" s="15">
        <v>0</v>
      </c>
      <c r="AR22" s="15">
        <v>1.354</v>
      </c>
      <c r="AS22" s="15">
        <v>0.09900000000000002</v>
      </c>
      <c r="AT22" s="15">
        <v>0.001</v>
      </c>
      <c r="AU22" s="15">
        <v>0.128</v>
      </c>
      <c r="AV22" s="15">
        <v>0.44599999999999995</v>
      </c>
      <c r="AW22" s="15">
        <v>0</v>
      </c>
      <c r="AX22" s="15">
        <v>1.8330000000000002</v>
      </c>
      <c r="AY22" s="15">
        <v>2.946</v>
      </c>
      <c r="AZ22" s="15">
        <v>5.666</v>
      </c>
      <c r="BA22" s="15">
        <v>0</v>
      </c>
      <c r="BB22" s="15">
        <v>2.165</v>
      </c>
      <c r="BC22" s="15">
        <v>78.50999999999998</v>
      </c>
      <c r="BD22" s="15">
        <v>0</v>
      </c>
      <c r="BE22" s="15">
        <v>0</v>
      </c>
      <c r="BF22" s="15">
        <v>0</v>
      </c>
      <c r="BG22" s="15">
        <v>167.09</v>
      </c>
      <c r="BH22" s="15">
        <v>0</v>
      </c>
      <c r="BI22" s="15">
        <v>0.29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5.169999999999999</v>
      </c>
      <c r="BS22" s="16">
        <v>467.822</v>
      </c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</row>
    <row r="23" spans="1:145" s="18" customFormat="1" ht="15" customHeight="1">
      <c r="A23" s="12">
        <f t="shared" si="0"/>
        <v>21</v>
      </c>
      <c r="B23" s="13" t="s">
        <v>111</v>
      </c>
      <c r="C23" s="14" t="s">
        <v>91</v>
      </c>
      <c r="D23" s="14">
        <v>1264</v>
      </c>
      <c r="E23" s="14"/>
      <c r="F23" s="15">
        <v>0.011</v>
      </c>
      <c r="G23" s="15">
        <v>0</v>
      </c>
      <c r="H23" s="15">
        <v>0</v>
      </c>
      <c r="I23" s="15">
        <v>0</v>
      </c>
      <c r="J23" s="15">
        <v>6.309000000000001</v>
      </c>
      <c r="K23" s="15">
        <v>0.15000000000000002</v>
      </c>
      <c r="L23" s="15">
        <v>28.380000000000003</v>
      </c>
      <c r="M23" s="15">
        <v>0</v>
      </c>
      <c r="N23" s="15">
        <v>0</v>
      </c>
      <c r="O23" s="15">
        <v>0</v>
      </c>
      <c r="P23" s="15">
        <v>0</v>
      </c>
      <c r="Q23" s="15">
        <v>46.760000000000005</v>
      </c>
      <c r="R23" s="15">
        <v>0.044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0.008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35.994</v>
      </c>
      <c r="AL23" s="15">
        <v>0</v>
      </c>
      <c r="AM23" s="15">
        <v>0</v>
      </c>
      <c r="AN23" s="15">
        <v>72.63000000000001</v>
      </c>
      <c r="AO23" s="15">
        <v>1.4300000000000002</v>
      </c>
      <c r="AP23" s="15">
        <v>0</v>
      </c>
      <c r="AQ23" s="15">
        <v>0.001</v>
      </c>
      <c r="AR23" s="15">
        <v>1.191</v>
      </c>
      <c r="AS23" s="15">
        <v>0.04</v>
      </c>
      <c r="AT23" s="15">
        <v>0</v>
      </c>
      <c r="AU23" s="15">
        <v>0.094</v>
      </c>
      <c r="AV23" s="15">
        <v>0.09600000000000002</v>
      </c>
      <c r="AW23" s="15">
        <v>0</v>
      </c>
      <c r="AX23" s="15">
        <v>1.6620000000000001</v>
      </c>
      <c r="AY23" s="15">
        <v>1.3629999999999998</v>
      </c>
      <c r="AZ23" s="15">
        <v>0</v>
      </c>
      <c r="BA23" s="15">
        <v>0.175</v>
      </c>
      <c r="BB23" s="15">
        <v>0</v>
      </c>
      <c r="BC23" s="15">
        <v>61.01</v>
      </c>
      <c r="BD23" s="15">
        <v>0</v>
      </c>
      <c r="BE23" s="15">
        <v>0</v>
      </c>
      <c r="BF23" s="15">
        <v>0</v>
      </c>
      <c r="BG23" s="15">
        <v>96.44000000000001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9.52</v>
      </c>
      <c r="BS23" s="16">
        <v>363.308</v>
      </c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</row>
    <row r="24" spans="1:145" s="18" customFormat="1" ht="15" customHeight="1">
      <c r="A24" s="12">
        <f t="shared" si="0"/>
        <v>22</v>
      </c>
      <c r="B24" s="13" t="s">
        <v>112</v>
      </c>
      <c r="C24" s="14" t="s">
        <v>91</v>
      </c>
      <c r="D24" s="14">
        <v>563</v>
      </c>
      <c r="E24" s="14"/>
      <c r="F24" s="15">
        <v>0.15</v>
      </c>
      <c r="G24" s="15">
        <v>0</v>
      </c>
      <c r="H24" s="15">
        <v>0</v>
      </c>
      <c r="I24" s="15">
        <v>0</v>
      </c>
      <c r="J24" s="15">
        <v>9.223999999999998</v>
      </c>
      <c r="K24" s="15">
        <v>0</v>
      </c>
      <c r="L24" s="15">
        <v>11.321</v>
      </c>
      <c r="M24" s="15">
        <v>0</v>
      </c>
      <c r="N24" s="15">
        <v>0</v>
      </c>
      <c r="O24" s="15">
        <v>0</v>
      </c>
      <c r="P24" s="15">
        <v>0</v>
      </c>
      <c r="Q24" s="15">
        <v>20.714999999999996</v>
      </c>
      <c r="R24" s="15">
        <v>0</v>
      </c>
      <c r="S24" s="15">
        <v>0</v>
      </c>
      <c r="T24" s="15">
        <v>0</v>
      </c>
      <c r="U24" s="15">
        <v>0.13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13.587</v>
      </c>
      <c r="AL24" s="15">
        <v>0.04</v>
      </c>
      <c r="AM24" s="15">
        <v>0</v>
      </c>
      <c r="AN24" s="15">
        <v>30.883000000000003</v>
      </c>
      <c r="AO24" s="15">
        <v>0</v>
      </c>
      <c r="AP24" s="15">
        <v>0</v>
      </c>
      <c r="AQ24" s="15">
        <v>0.028</v>
      </c>
      <c r="AR24" s="15">
        <v>0.3</v>
      </c>
      <c r="AS24" s="15">
        <v>0.131</v>
      </c>
      <c r="AT24" s="15">
        <v>0.03</v>
      </c>
      <c r="AU24" s="15">
        <v>0.041</v>
      </c>
      <c r="AV24" s="15">
        <v>0.1</v>
      </c>
      <c r="AW24" s="15">
        <v>0.022</v>
      </c>
      <c r="AX24" s="15">
        <v>1.1400000000000001</v>
      </c>
      <c r="AY24" s="15">
        <v>0</v>
      </c>
      <c r="AZ24" s="15">
        <v>0.9</v>
      </c>
      <c r="BA24" s="15">
        <v>0</v>
      </c>
      <c r="BB24" s="15">
        <v>0.37</v>
      </c>
      <c r="BC24" s="15">
        <v>14.158</v>
      </c>
      <c r="BD24" s="15">
        <v>0</v>
      </c>
      <c r="BE24" s="15">
        <v>0</v>
      </c>
      <c r="BF24" s="15">
        <v>0</v>
      </c>
      <c r="BG24" s="15">
        <v>94.15599999999999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1.6599999999999997</v>
      </c>
      <c r="BS24" s="16">
        <v>199.08599999999998</v>
      </c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</row>
    <row r="25" spans="1:145" s="18" customFormat="1" ht="15" customHeight="1">
      <c r="A25" s="12">
        <f t="shared" si="0"/>
        <v>23</v>
      </c>
      <c r="B25" s="13" t="s">
        <v>113</v>
      </c>
      <c r="C25" s="14" t="s">
        <v>91</v>
      </c>
      <c r="D25" s="14">
        <v>8402</v>
      </c>
      <c r="E25" s="14">
        <v>8402</v>
      </c>
      <c r="F25" s="15">
        <v>1.52</v>
      </c>
      <c r="G25" s="15">
        <v>0</v>
      </c>
      <c r="H25" s="15">
        <v>0</v>
      </c>
      <c r="I25" s="15">
        <v>0</v>
      </c>
      <c r="J25" s="15">
        <v>206.73500000000004</v>
      </c>
      <c r="K25" s="15">
        <v>0</v>
      </c>
      <c r="L25" s="15">
        <v>181.103</v>
      </c>
      <c r="M25" s="15">
        <v>0</v>
      </c>
      <c r="N25" s="15">
        <v>0</v>
      </c>
      <c r="O25" s="15">
        <v>0</v>
      </c>
      <c r="P25" s="15">
        <v>0</v>
      </c>
      <c r="Q25" s="15">
        <v>376.43499999999995</v>
      </c>
      <c r="R25" s="15">
        <v>0</v>
      </c>
      <c r="S25" s="15">
        <v>0</v>
      </c>
      <c r="T25" s="15">
        <v>0</v>
      </c>
      <c r="U25" s="15">
        <v>9.76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241.25</v>
      </c>
      <c r="AL25" s="15">
        <v>0</v>
      </c>
      <c r="AM25" s="15">
        <v>0</v>
      </c>
      <c r="AN25" s="15">
        <v>615.18</v>
      </c>
      <c r="AO25" s="15">
        <v>11.770000000000003</v>
      </c>
      <c r="AP25" s="15">
        <v>0</v>
      </c>
      <c r="AQ25" s="15">
        <v>0.12399999999999999</v>
      </c>
      <c r="AR25" s="15">
        <v>12.174</v>
      </c>
      <c r="AS25" s="15">
        <v>0.5369999999999999</v>
      </c>
      <c r="AT25" s="15">
        <v>0.493</v>
      </c>
      <c r="AU25" s="15">
        <v>0.675</v>
      </c>
      <c r="AV25" s="15">
        <v>0.21000000000000002</v>
      </c>
      <c r="AW25" s="15">
        <v>0.13</v>
      </c>
      <c r="AX25" s="15">
        <v>14.848999999999998</v>
      </c>
      <c r="AY25" s="15">
        <v>21.825</v>
      </c>
      <c r="AZ25" s="15">
        <v>208.82</v>
      </c>
      <c r="BA25" s="15">
        <v>3.44</v>
      </c>
      <c r="BB25" s="15">
        <v>0</v>
      </c>
      <c r="BC25" s="15">
        <v>473.38</v>
      </c>
      <c r="BD25" s="15">
        <v>0</v>
      </c>
      <c r="BE25" s="15">
        <v>0</v>
      </c>
      <c r="BF25" s="15">
        <v>0</v>
      </c>
      <c r="BG25" s="15">
        <v>1145.628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26.159999999999997</v>
      </c>
      <c r="BN25" s="15">
        <v>0</v>
      </c>
      <c r="BO25" s="15">
        <v>0</v>
      </c>
      <c r="BP25" s="15">
        <v>0</v>
      </c>
      <c r="BQ25" s="15">
        <v>0</v>
      </c>
      <c r="BR25" s="15">
        <v>139.56</v>
      </c>
      <c r="BS25" s="16">
        <v>3691.7579999999994</v>
      </c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</row>
    <row r="26" spans="1:145" s="18" customFormat="1" ht="15" customHeight="1">
      <c r="A26" s="12">
        <f t="shared" si="0"/>
        <v>24</v>
      </c>
      <c r="B26" s="13" t="s">
        <v>114</v>
      </c>
      <c r="C26" s="14" t="s">
        <v>91</v>
      </c>
      <c r="D26" s="14">
        <v>896</v>
      </c>
      <c r="E26" s="14">
        <v>896</v>
      </c>
      <c r="F26" s="15">
        <v>0.1</v>
      </c>
      <c r="G26" s="15">
        <v>0</v>
      </c>
      <c r="H26" s="15">
        <v>0</v>
      </c>
      <c r="I26" s="15">
        <v>0</v>
      </c>
      <c r="J26" s="15">
        <v>14.863999999999999</v>
      </c>
      <c r="K26" s="15">
        <v>0</v>
      </c>
      <c r="L26" s="15">
        <v>16.277</v>
      </c>
      <c r="M26" s="15">
        <v>0</v>
      </c>
      <c r="N26" s="15">
        <v>0</v>
      </c>
      <c r="O26" s="15">
        <v>0</v>
      </c>
      <c r="P26" s="15">
        <v>0</v>
      </c>
      <c r="Q26" s="15">
        <v>35.692</v>
      </c>
      <c r="R26" s="15">
        <v>0</v>
      </c>
      <c r="S26" s="15">
        <v>0</v>
      </c>
      <c r="T26" s="15">
        <v>0</v>
      </c>
      <c r="U26" s="15">
        <v>0.27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21.911</v>
      </c>
      <c r="AL26" s="15">
        <v>0.1</v>
      </c>
      <c r="AM26" s="15">
        <v>0</v>
      </c>
      <c r="AN26" s="15">
        <v>49.879000000000005</v>
      </c>
      <c r="AO26" s="15">
        <v>0</v>
      </c>
      <c r="AP26" s="15">
        <v>0</v>
      </c>
      <c r="AQ26" s="15">
        <v>0.015</v>
      </c>
      <c r="AR26" s="15">
        <v>0.24</v>
      </c>
      <c r="AS26" s="15">
        <v>0</v>
      </c>
      <c r="AT26" s="15">
        <v>0.135</v>
      </c>
      <c r="AU26" s="15">
        <v>0.01</v>
      </c>
      <c r="AV26" s="15">
        <v>0.1</v>
      </c>
      <c r="AW26" s="15">
        <v>0</v>
      </c>
      <c r="AX26" s="15">
        <v>0.4000000000000001</v>
      </c>
      <c r="AY26" s="15">
        <v>0</v>
      </c>
      <c r="AZ26" s="15">
        <v>12.300000000000002</v>
      </c>
      <c r="BA26" s="15">
        <v>0</v>
      </c>
      <c r="BB26" s="15">
        <v>0.11</v>
      </c>
      <c r="BC26" s="15">
        <v>76</v>
      </c>
      <c r="BD26" s="15">
        <v>0</v>
      </c>
      <c r="BE26" s="15">
        <v>0</v>
      </c>
      <c r="BF26" s="15">
        <v>0</v>
      </c>
      <c r="BG26" s="15">
        <v>151.77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2.0900000000000007</v>
      </c>
      <c r="BS26" s="16">
        <v>382.263</v>
      </c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</row>
    <row r="27" spans="1:145" s="18" customFormat="1" ht="15" customHeight="1">
      <c r="A27" s="12">
        <f t="shared" si="0"/>
        <v>25</v>
      </c>
      <c r="B27" s="13" t="s">
        <v>115</v>
      </c>
      <c r="C27" s="14" t="s">
        <v>91</v>
      </c>
      <c r="D27" s="14">
        <v>370</v>
      </c>
      <c r="E27" s="14">
        <v>370</v>
      </c>
      <c r="F27" s="15">
        <v>0.01</v>
      </c>
      <c r="G27" s="15">
        <v>0</v>
      </c>
      <c r="H27" s="15">
        <v>0</v>
      </c>
      <c r="I27" s="15">
        <v>0</v>
      </c>
      <c r="J27" s="15">
        <v>6.252</v>
      </c>
      <c r="K27" s="15">
        <v>0</v>
      </c>
      <c r="L27" s="15">
        <v>6.834</v>
      </c>
      <c r="M27" s="15">
        <v>0</v>
      </c>
      <c r="N27" s="15">
        <v>0</v>
      </c>
      <c r="O27" s="15">
        <v>0</v>
      </c>
      <c r="P27" s="15">
        <v>0</v>
      </c>
      <c r="Q27" s="15">
        <v>14.586000000000002</v>
      </c>
      <c r="R27" s="15">
        <v>0</v>
      </c>
      <c r="S27" s="15">
        <v>0</v>
      </c>
      <c r="T27" s="15">
        <v>0</v>
      </c>
      <c r="U27" s="15">
        <v>0.11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9.847000000000001</v>
      </c>
      <c r="AL27" s="15">
        <v>0</v>
      </c>
      <c r="AM27" s="15">
        <v>0</v>
      </c>
      <c r="AN27" s="15">
        <v>20.986000000000004</v>
      </c>
      <c r="AO27" s="15">
        <v>0</v>
      </c>
      <c r="AP27" s="15">
        <v>0</v>
      </c>
      <c r="AQ27" s="15">
        <v>0.01</v>
      </c>
      <c r="AR27" s="15">
        <v>0.61</v>
      </c>
      <c r="AS27" s="15">
        <v>0</v>
      </c>
      <c r="AT27" s="15">
        <v>0.005</v>
      </c>
      <c r="AU27" s="15">
        <v>0.11</v>
      </c>
      <c r="AV27" s="15">
        <v>0.07</v>
      </c>
      <c r="AW27" s="15">
        <v>0.02</v>
      </c>
      <c r="AX27" s="15">
        <v>0.99</v>
      </c>
      <c r="AY27" s="15">
        <v>0</v>
      </c>
      <c r="AZ27" s="15">
        <v>1.1800000000000002</v>
      </c>
      <c r="BA27" s="15">
        <v>0</v>
      </c>
      <c r="BB27" s="15">
        <v>0.28</v>
      </c>
      <c r="BC27" s="15">
        <v>7.087999999999999</v>
      </c>
      <c r="BD27" s="15">
        <v>0</v>
      </c>
      <c r="BE27" s="15">
        <v>0</v>
      </c>
      <c r="BF27" s="15">
        <v>0</v>
      </c>
      <c r="BG27" s="15">
        <v>62.786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1.5699999999999998</v>
      </c>
      <c r="BS27" s="16">
        <v>133.344</v>
      </c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</row>
    <row r="28" spans="1:145" s="18" customFormat="1" ht="15" customHeight="1">
      <c r="A28" s="12">
        <f t="shared" si="0"/>
        <v>26</v>
      </c>
      <c r="B28" s="13" t="s">
        <v>116</v>
      </c>
      <c r="C28" s="14" t="s">
        <v>91</v>
      </c>
      <c r="D28" s="14">
        <v>529</v>
      </c>
      <c r="E28" s="14"/>
      <c r="F28" s="15">
        <v>0.044</v>
      </c>
      <c r="G28" s="15">
        <v>0</v>
      </c>
      <c r="H28" s="15">
        <v>0</v>
      </c>
      <c r="I28" s="15">
        <v>0</v>
      </c>
      <c r="J28" s="15">
        <v>9.74</v>
      </c>
      <c r="K28" s="15">
        <v>0.15000000000000002</v>
      </c>
      <c r="L28" s="15">
        <v>18.380000000000003</v>
      </c>
      <c r="M28" s="15">
        <v>0</v>
      </c>
      <c r="N28" s="15">
        <v>0</v>
      </c>
      <c r="O28" s="15">
        <v>0</v>
      </c>
      <c r="P28" s="15">
        <v>0</v>
      </c>
      <c r="Q28" s="15">
        <v>37.75</v>
      </c>
      <c r="R28" s="15">
        <v>0.013999999999999999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19.22</v>
      </c>
      <c r="AL28" s="15">
        <v>0</v>
      </c>
      <c r="AM28" s="15">
        <v>0</v>
      </c>
      <c r="AN28" s="15">
        <v>32.970000000000006</v>
      </c>
      <c r="AO28" s="15">
        <v>1.33</v>
      </c>
      <c r="AP28" s="15">
        <v>0</v>
      </c>
      <c r="AQ28" s="15">
        <v>0.027000000000000003</v>
      </c>
      <c r="AR28" s="15">
        <v>0.734</v>
      </c>
      <c r="AS28" s="15">
        <v>0.036000000000000004</v>
      </c>
      <c r="AT28" s="15">
        <v>0.011</v>
      </c>
      <c r="AU28" s="15">
        <v>0.003</v>
      </c>
      <c r="AV28" s="15">
        <v>0.064</v>
      </c>
      <c r="AW28" s="15">
        <v>0</v>
      </c>
      <c r="AX28" s="15">
        <v>0.6070000000000001</v>
      </c>
      <c r="AY28" s="15">
        <v>0.346</v>
      </c>
      <c r="AZ28" s="15">
        <v>0</v>
      </c>
      <c r="BA28" s="15">
        <v>0.175</v>
      </c>
      <c r="BB28" s="15">
        <v>0</v>
      </c>
      <c r="BC28" s="15">
        <v>14.2</v>
      </c>
      <c r="BD28" s="15">
        <v>0</v>
      </c>
      <c r="BE28" s="15">
        <v>0</v>
      </c>
      <c r="BF28" s="15">
        <v>0</v>
      </c>
      <c r="BG28" s="15">
        <v>60.87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4.27</v>
      </c>
      <c r="BS28" s="16">
        <v>200.941</v>
      </c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</row>
    <row r="29" spans="1:145" s="18" customFormat="1" ht="15" customHeight="1">
      <c r="A29" s="12">
        <f t="shared" si="0"/>
        <v>27</v>
      </c>
      <c r="B29" s="13" t="s">
        <v>117</v>
      </c>
      <c r="C29" s="14" t="s">
        <v>91</v>
      </c>
      <c r="D29" s="14">
        <v>910</v>
      </c>
      <c r="E29" s="14">
        <v>910</v>
      </c>
      <c r="F29" s="15">
        <v>0.30000000000000004</v>
      </c>
      <c r="G29" s="15">
        <v>0</v>
      </c>
      <c r="H29" s="15">
        <v>0</v>
      </c>
      <c r="I29" s="15">
        <v>0</v>
      </c>
      <c r="J29" s="15">
        <v>16.647</v>
      </c>
      <c r="K29" s="15">
        <v>0</v>
      </c>
      <c r="L29" s="15">
        <v>22.153000000000002</v>
      </c>
      <c r="M29" s="15">
        <v>0</v>
      </c>
      <c r="N29" s="15">
        <v>0</v>
      </c>
      <c r="O29" s="15">
        <v>0</v>
      </c>
      <c r="P29" s="15">
        <v>0</v>
      </c>
      <c r="Q29" s="15">
        <v>34.268</v>
      </c>
      <c r="R29" s="15">
        <v>0</v>
      </c>
      <c r="S29" s="15">
        <v>0</v>
      </c>
      <c r="T29" s="15">
        <v>0</v>
      </c>
      <c r="U29" s="15">
        <v>0.22000000000000003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23.360999999999997</v>
      </c>
      <c r="AL29" s="15">
        <v>0.08</v>
      </c>
      <c r="AM29" s="15">
        <v>0</v>
      </c>
      <c r="AN29" s="15">
        <v>49.873999999999995</v>
      </c>
      <c r="AO29" s="15">
        <v>1.8900000000000001</v>
      </c>
      <c r="AP29" s="15">
        <v>0</v>
      </c>
      <c r="AQ29" s="15">
        <v>0.030000000000000002</v>
      </c>
      <c r="AR29" s="15">
        <v>0.97</v>
      </c>
      <c r="AS29" s="15">
        <v>0.03</v>
      </c>
      <c r="AT29" s="15">
        <v>0.37</v>
      </c>
      <c r="AU29" s="15">
        <v>0.03</v>
      </c>
      <c r="AV29" s="15">
        <v>0.32</v>
      </c>
      <c r="AW29" s="15">
        <v>0</v>
      </c>
      <c r="AX29" s="15">
        <v>2.2300000000000004</v>
      </c>
      <c r="AY29" s="15">
        <v>0</v>
      </c>
      <c r="AZ29" s="15">
        <v>1.3699999999999999</v>
      </c>
      <c r="BA29" s="15">
        <v>0</v>
      </c>
      <c r="BB29" s="15">
        <v>0.8999999999999999</v>
      </c>
      <c r="BC29" s="15">
        <v>108.614</v>
      </c>
      <c r="BD29" s="15">
        <v>0</v>
      </c>
      <c r="BE29" s="15">
        <v>0</v>
      </c>
      <c r="BF29" s="15">
        <v>0</v>
      </c>
      <c r="BG29" s="15">
        <v>142.60699999999997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2.27</v>
      </c>
      <c r="BS29" s="16">
        <v>408.5339999999999</v>
      </c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</row>
    <row r="30" spans="1:145" s="18" customFormat="1" ht="15" customHeight="1">
      <c r="A30" s="12">
        <f t="shared" si="0"/>
        <v>28</v>
      </c>
      <c r="B30" s="13" t="s">
        <v>118</v>
      </c>
      <c r="C30" s="14" t="s">
        <v>91</v>
      </c>
      <c r="D30" s="14">
        <v>566</v>
      </c>
      <c r="E30" s="14">
        <v>566</v>
      </c>
      <c r="F30" s="15">
        <v>0</v>
      </c>
      <c r="G30" s="15">
        <v>0</v>
      </c>
      <c r="H30" s="15">
        <v>0</v>
      </c>
      <c r="I30" s="15">
        <v>0</v>
      </c>
      <c r="J30" s="15">
        <v>5.901</v>
      </c>
      <c r="K30" s="15">
        <v>0</v>
      </c>
      <c r="L30" s="15">
        <v>10.120000000000001</v>
      </c>
      <c r="M30" s="15">
        <v>0</v>
      </c>
      <c r="N30" s="15">
        <v>0</v>
      </c>
      <c r="O30" s="15">
        <v>0</v>
      </c>
      <c r="P30" s="15">
        <v>0</v>
      </c>
      <c r="Q30" s="15">
        <v>19.249999999999996</v>
      </c>
      <c r="R30" s="15">
        <v>0.001</v>
      </c>
      <c r="S30" s="15">
        <v>0</v>
      </c>
      <c r="T30" s="15">
        <v>0</v>
      </c>
      <c r="U30" s="15">
        <v>0.19</v>
      </c>
      <c r="V30" s="15">
        <v>0</v>
      </c>
      <c r="W30" s="15">
        <v>0</v>
      </c>
      <c r="X30" s="15">
        <v>0</v>
      </c>
      <c r="Y30" s="15">
        <v>0.012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13.225000000000001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17.797000000000004</v>
      </c>
      <c r="AL30" s="15">
        <v>0</v>
      </c>
      <c r="AM30" s="15">
        <v>0</v>
      </c>
      <c r="AN30" s="15">
        <v>27.85</v>
      </c>
      <c r="AO30" s="15">
        <v>0.024</v>
      </c>
      <c r="AP30" s="15">
        <v>0</v>
      </c>
      <c r="AQ30" s="15">
        <v>0.018</v>
      </c>
      <c r="AR30" s="15">
        <v>1.274</v>
      </c>
      <c r="AS30" s="15">
        <v>0.2</v>
      </c>
      <c r="AT30" s="15">
        <v>0.015000000000000001</v>
      </c>
      <c r="AU30" s="15">
        <v>0.011000000000000001</v>
      </c>
      <c r="AV30" s="15">
        <v>0.158</v>
      </c>
      <c r="AW30" s="15">
        <v>0</v>
      </c>
      <c r="AX30" s="15">
        <v>0.655</v>
      </c>
      <c r="AY30" s="15">
        <v>2.575</v>
      </c>
      <c r="AZ30" s="15">
        <v>13.134999999999998</v>
      </c>
      <c r="BA30" s="15">
        <v>0</v>
      </c>
      <c r="BB30" s="15">
        <v>1.7140000000000002</v>
      </c>
      <c r="BC30" s="15">
        <v>40.17</v>
      </c>
      <c r="BD30" s="15">
        <v>0</v>
      </c>
      <c r="BE30" s="15">
        <v>0</v>
      </c>
      <c r="BF30" s="15">
        <v>0</v>
      </c>
      <c r="BG30" s="15">
        <v>73.4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>
        <v>0.8400000000000001</v>
      </c>
      <c r="BS30" s="16">
        <v>228.53500000000003</v>
      </c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</row>
    <row r="31" spans="1:145" s="18" customFormat="1" ht="15" customHeight="1">
      <c r="A31" s="12">
        <f t="shared" si="0"/>
        <v>29</v>
      </c>
      <c r="B31" s="13" t="s">
        <v>119</v>
      </c>
      <c r="C31" s="14" t="s">
        <v>91</v>
      </c>
      <c r="D31" s="14">
        <v>4524</v>
      </c>
      <c r="E31" s="14">
        <v>4524</v>
      </c>
      <c r="F31" s="15">
        <v>0.16099999999999998</v>
      </c>
      <c r="G31" s="15">
        <v>0</v>
      </c>
      <c r="H31" s="15">
        <v>0</v>
      </c>
      <c r="I31" s="15">
        <v>0</v>
      </c>
      <c r="J31" s="15">
        <v>54.055</v>
      </c>
      <c r="K31" s="15">
        <v>0.19</v>
      </c>
      <c r="L31" s="15">
        <v>80.49</v>
      </c>
      <c r="M31" s="15">
        <v>0</v>
      </c>
      <c r="N31" s="15">
        <v>0</v>
      </c>
      <c r="O31" s="15">
        <v>0</v>
      </c>
      <c r="P31" s="15">
        <v>0</v>
      </c>
      <c r="Q31" s="15">
        <v>152.97000000000003</v>
      </c>
      <c r="R31" s="15">
        <v>0.041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0.09</v>
      </c>
      <c r="Z31" s="15">
        <v>0</v>
      </c>
      <c r="AA31" s="15">
        <v>0</v>
      </c>
      <c r="AB31" s="15">
        <v>0.06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129.41</v>
      </c>
      <c r="AL31" s="15">
        <v>0</v>
      </c>
      <c r="AM31" s="15">
        <v>0</v>
      </c>
      <c r="AN31" s="15">
        <v>276.69000000000005</v>
      </c>
      <c r="AO31" s="15">
        <v>9.4</v>
      </c>
      <c r="AP31" s="15">
        <v>0</v>
      </c>
      <c r="AQ31" s="15">
        <v>0.024</v>
      </c>
      <c r="AR31" s="15">
        <v>0</v>
      </c>
      <c r="AS31" s="15">
        <v>0.121</v>
      </c>
      <c r="AT31" s="15">
        <v>0.07</v>
      </c>
      <c r="AU31" s="15">
        <v>0.495</v>
      </c>
      <c r="AV31" s="15">
        <v>0.406</v>
      </c>
      <c r="AW31" s="15">
        <v>0</v>
      </c>
      <c r="AX31" s="15">
        <v>0</v>
      </c>
      <c r="AY31" s="15">
        <v>0</v>
      </c>
      <c r="AZ31" s="15">
        <v>0</v>
      </c>
      <c r="BA31" s="15">
        <v>0.33999999999999997</v>
      </c>
      <c r="BB31" s="15">
        <v>0</v>
      </c>
      <c r="BC31" s="15">
        <v>460.4800000000001</v>
      </c>
      <c r="BD31" s="15">
        <v>0</v>
      </c>
      <c r="BE31" s="15">
        <v>0</v>
      </c>
      <c r="BF31" s="15">
        <v>0</v>
      </c>
      <c r="BG31" s="15">
        <v>553.855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47.88999999999999</v>
      </c>
      <c r="BN31" s="15">
        <v>0</v>
      </c>
      <c r="BO31" s="15">
        <v>0</v>
      </c>
      <c r="BP31" s="15">
        <v>0</v>
      </c>
      <c r="BQ31" s="15">
        <v>0</v>
      </c>
      <c r="BR31" s="15">
        <v>70.52999999999999</v>
      </c>
      <c r="BS31" s="16">
        <v>1837.7680000000003</v>
      </c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</row>
    <row r="32" spans="1:145" s="18" customFormat="1" ht="15" customHeight="1">
      <c r="A32" s="12">
        <f t="shared" si="0"/>
        <v>30</v>
      </c>
      <c r="B32" s="13" t="s">
        <v>120</v>
      </c>
      <c r="C32" s="14" t="s">
        <v>91</v>
      </c>
      <c r="D32" s="14">
        <v>815</v>
      </c>
      <c r="E32" s="14">
        <v>815</v>
      </c>
      <c r="F32" s="15">
        <v>0.060000000000000005</v>
      </c>
      <c r="G32" s="15">
        <v>0</v>
      </c>
      <c r="H32" s="15">
        <v>0</v>
      </c>
      <c r="I32" s="15">
        <v>0</v>
      </c>
      <c r="J32" s="15">
        <v>55.96000000000001</v>
      </c>
      <c r="K32" s="15">
        <v>0</v>
      </c>
      <c r="L32" s="15">
        <v>24.130000000000003</v>
      </c>
      <c r="M32" s="15">
        <v>0</v>
      </c>
      <c r="N32" s="15">
        <v>0</v>
      </c>
      <c r="O32" s="15">
        <v>0</v>
      </c>
      <c r="P32" s="15">
        <v>0</v>
      </c>
      <c r="Q32" s="15">
        <v>40.645</v>
      </c>
      <c r="R32" s="15">
        <v>0</v>
      </c>
      <c r="S32" s="15">
        <v>0</v>
      </c>
      <c r="T32" s="15">
        <v>0</v>
      </c>
      <c r="U32" s="15">
        <v>0.501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0.69</v>
      </c>
      <c r="AI32" s="15">
        <v>0</v>
      </c>
      <c r="AJ32" s="15">
        <v>0</v>
      </c>
      <c r="AK32" s="15">
        <v>34.06</v>
      </c>
      <c r="AL32" s="15">
        <v>0.395</v>
      </c>
      <c r="AM32" s="15">
        <v>0</v>
      </c>
      <c r="AN32" s="15">
        <v>62.63999999999999</v>
      </c>
      <c r="AO32" s="15">
        <v>0</v>
      </c>
      <c r="AP32" s="15">
        <v>0</v>
      </c>
      <c r="AQ32" s="15">
        <v>0.012</v>
      </c>
      <c r="AR32" s="15">
        <v>0.51</v>
      </c>
      <c r="AS32" s="15">
        <v>0.005</v>
      </c>
      <c r="AT32" s="15">
        <v>0.05</v>
      </c>
      <c r="AU32" s="15">
        <v>0.05</v>
      </c>
      <c r="AV32" s="15">
        <v>0.13</v>
      </c>
      <c r="AW32" s="15">
        <v>0.015</v>
      </c>
      <c r="AX32" s="15">
        <v>2.305</v>
      </c>
      <c r="AY32" s="15">
        <v>0</v>
      </c>
      <c r="AZ32" s="15">
        <v>8.155</v>
      </c>
      <c r="BA32" s="15">
        <v>0</v>
      </c>
      <c r="BB32" s="15">
        <v>0.63</v>
      </c>
      <c r="BC32" s="15">
        <v>36.72</v>
      </c>
      <c r="BD32" s="15">
        <v>0</v>
      </c>
      <c r="BE32" s="15">
        <v>0</v>
      </c>
      <c r="BF32" s="15">
        <v>0</v>
      </c>
      <c r="BG32" s="15">
        <v>124.342</v>
      </c>
      <c r="BH32" s="15">
        <v>0</v>
      </c>
      <c r="BI32" s="15">
        <v>0</v>
      </c>
      <c r="BJ32" s="15">
        <v>0</v>
      </c>
      <c r="BK32" s="15">
        <v>0</v>
      </c>
      <c r="BL32" s="15">
        <v>0</v>
      </c>
      <c r="BM32" s="15">
        <v>23.849999999999994</v>
      </c>
      <c r="BN32" s="15">
        <v>0</v>
      </c>
      <c r="BO32" s="15">
        <v>0</v>
      </c>
      <c r="BP32" s="15">
        <v>0</v>
      </c>
      <c r="BQ32" s="15">
        <v>0</v>
      </c>
      <c r="BR32" s="15">
        <v>5.489999999999999</v>
      </c>
      <c r="BS32" s="16">
        <v>421.345</v>
      </c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</row>
    <row r="33" spans="1:145" s="18" customFormat="1" ht="15" customHeight="1">
      <c r="A33" s="12">
        <f t="shared" si="0"/>
        <v>31</v>
      </c>
      <c r="B33" s="13" t="s">
        <v>121</v>
      </c>
      <c r="C33" s="14" t="s">
        <v>91</v>
      </c>
      <c r="D33" s="14">
        <v>1437</v>
      </c>
      <c r="E33" s="14">
        <v>1437</v>
      </c>
      <c r="F33" s="15">
        <v>0.036000000000000004</v>
      </c>
      <c r="G33" s="15">
        <v>0</v>
      </c>
      <c r="H33" s="15">
        <v>0</v>
      </c>
      <c r="I33" s="15">
        <v>0</v>
      </c>
      <c r="J33" s="15">
        <v>16.589</v>
      </c>
      <c r="K33" s="15">
        <v>0.13</v>
      </c>
      <c r="L33" s="15">
        <v>43.37299999999999</v>
      </c>
      <c r="M33" s="15">
        <v>0</v>
      </c>
      <c r="N33" s="15">
        <v>0</v>
      </c>
      <c r="O33" s="15">
        <v>0</v>
      </c>
      <c r="P33" s="15">
        <v>0</v>
      </c>
      <c r="Q33" s="15">
        <v>60.28999999999999</v>
      </c>
      <c r="R33" s="15">
        <v>0.014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0.004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44.5</v>
      </c>
      <c r="AL33" s="15">
        <v>0</v>
      </c>
      <c r="AM33" s="15">
        <v>0</v>
      </c>
      <c r="AN33" s="15">
        <v>152.89000000000001</v>
      </c>
      <c r="AO33" s="15">
        <v>0</v>
      </c>
      <c r="AP33" s="15">
        <v>0</v>
      </c>
      <c r="AQ33" s="15">
        <v>0</v>
      </c>
      <c r="AR33" s="15">
        <v>0.711</v>
      </c>
      <c r="AS33" s="15">
        <v>0.079</v>
      </c>
      <c r="AT33" s="15">
        <v>0.042</v>
      </c>
      <c r="AU33" s="15">
        <v>0.185</v>
      </c>
      <c r="AV33" s="15">
        <v>0.159</v>
      </c>
      <c r="AW33" s="15">
        <v>0</v>
      </c>
      <c r="AX33" s="15">
        <v>0.472</v>
      </c>
      <c r="AY33" s="15">
        <v>1.426</v>
      </c>
      <c r="AZ33" s="15">
        <v>0</v>
      </c>
      <c r="BA33" s="15">
        <v>0.21999999999999997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264.82300000000004</v>
      </c>
      <c r="BH33" s="15">
        <v>0</v>
      </c>
      <c r="BI33" s="15">
        <v>0</v>
      </c>
      <c r="BJ33" s="15">
        <v>0</v>
      </c>
      <c r="BK33" s="15">
        <v>0</v>
      </c>
      <c r="BL33" s="15">
        <v>0</v>
      </c>
      <c r="BM33" s="15">
        <v>0</v>
      </c>
      <c r="BN33" s="15">
        <v>0</v>
      </c>
      <c r="BO33" s="15">
        <v>0</v>
      </c>
      <c r="BP33" s="15">
        <v>0</v>
      </c>
      <c r="BQ33" s="15">
        <v>0</v>
      </c>
      <c r="BR33" s="15">
        <v>27.65</v>
      </c>
      <c r="BS33" s="16">
        <v>613.593</v>
      </c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</row>
    <row r="34" spans="1:145" s="18" customFormat="1" ht="15" customHeight="1">
      <c r="A34" s="12">
        <f t="shared" si="0"/>
        <v>32</v>
      </c>
      <c r="B34" s="13" t="s">
        <v>122</v>
      </c>
      <c r="C34" s="14" t="s">
        <v>91</v>
      </c>
      <c r="D34" s="14">
        <v>849</v>
      </c>
      <c r="E34" s="14">
        <v>849</v>
      </c>
      <c r="F34" s="15">
        <v>0</v>
      </c>
      <c r="G34" s="15">
        <v>0</v>
      </c>
      <c r="H34" s="15">
        <v>0</v>
      </c>
      <c r="I34" s="15">
        <v>0</v>
      </c>
      <c r="J34" s="15">
        <v>4.720000000000001</v>
      </c>
      <c r="K34" s="15">
        <v>0</v>
      </c>
      <c r="L34" s="15">
        <v>14.985000000000003</v>
      </c>
      <c r="M34" s="15">
        <v>0</v>
      </c>
      <c r="N34" s="15">
        <v>0</v>
      </c>
      <c r="O34" s="15">
        <v>0</v>
      </c>
      <c r="P34" s="15">
        <v>0</v>
      </c>
      <c r="Q34" s="15">
        <v>27.299999999999997</v>
      </c>
      <c r="R34" s="15">
        <v>0.10600000000000001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21.83</v>
      </c>
      <c r="AL34" s="15">
        <v>0</v>
      </c>
      <c r="AM34" s="15">
        <v>0</v>
      </c>
      <c r="AN34" s="15">
        <v>41.67</v>
      </c>
      <c r="AO34" s="15">
        <v>1.6700000000000002</v>
      </c>
      <c r="AP34" s="15">
        <v>0</v>
      </c>
      <c r="AQ34" s="15">
        <v>0.003</v>
      </c>
      <c r="AR34" s="15">
        <v>0.526</v>
      </c>
      <c r="AS34" s="15">
        <v>0.02</v>
      </c>
      <c r="AT34" s="15">
        <v>0.060000000000000005</v>
      </c>
      <c r="AU34" s="15">
        <v>0.002</v>
      </c>
      <c r="AV34" s="15">
        <v>0.001</v>
      </c>
      <c r="AW34" s="15">
        <v>0</v>
      </c>
      <c r="AX34" s="15">
        <v>0.29500000000000004</v>
      </c>
      <c r="AY34" s="15">
        <v>0.363</v>
      </c>
      <c r="AZ34" s="15">
        <v>0</v>
      </c>
      <c r="BA34" s="15">
        <v>0</v>
      </c>
      <c r="BB34" s="15">
        <v>0</v>
      </c>
      <c r="BC34" s="15">
        <v>84.14000000000001</v>
      </c>
      <c r="BD34" s="15">
        <v>0</v>
      </c>
      <c r="BE34" s="15">
        <v>0</v>
      </c>
      <c r="BF34" s="15">
        <v>0</v>
      </c>
      <c r="BG34" s="15">
        <v>119.99</v>
      </c>
      <c r="BH34" s="15">
        <v>0</v>
      </c>
      <c r="BI34" s="15">
        <v>0.18</v>
      </c>
      <c r="BJ34" s="15">
        <v>0</v>
      </c>
      <c r="BK34" s="15">
        <v>0</v>
      </c>
      <c r="BL34" s="15">
        <v>0</v>
      </c>
      <c r="BM34" s="15">
        <v>0</v>
      </c>
      <c r="BN34" s="15">
        <v>0</v>
      </c>
      <c r="BO34" s="15">
        <v>0</v>
      </c>
      <c r="BP34" s="15">
        <v>0</v>
      </c>
      <c r="BQ34" s="15">
        <v>0</v>
      </c>
      <c r="BR34" s="15">
        <v>2.54</v>
      </c>
      <c r="BS34" s="16">
        <v>320.40100000000007</v>
      </c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</row>
    <row r="35" spans="1:145" s="18" customFormat="1" ht="15" customHeight="1">
      <c r="A35" s="12">
        <f t="shared" si="0"/>
        <v>33</v>
      </c>
      <c r="B35" s="13" t="s">
        <v>123</v>
      </c>
      <c r="C35" s="14" t="s">
        <v>91</v>
      </c>
      <c r="D35" s="14">
        <v>693</v>
      </c>
      <c r="E35" s="14">
        <v>693</v>
      </c>
      <c r="F35" s="15">
        <v>0</v>
      </c>
      <c r="G35" s="15">
        <v>0</v>
      </c>
      <c r="H35" s="15">
        <v>0</v>
      </c>
      <c r="I35" s="15">
        <v>0</v>
      </c>
      <c r="J35" s="15">
        <v>3.9099999999999997</v>
      </c>
      <c r="K35" s="15">
        <v>0</v>
      </c>
      <c r="L35" s="15">
        <v>15.44</v>
      </c>
      <c r="M35" s="15">
        <v>0</v>
      </c>
      <c r="N35" s="15">
        <v>0</v>
      </c>
      <c r="O35" s="15">
        <v>0</v>
      </c>
      <c r="P35" s="15">
        <v>0</v>
      </c>
      <c r="Q35" s="15">
        <v>28.19</v>
      </c>
      <c r="R35" s="15">
        <v>0.056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0.001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1.405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20.96</v>
      </c>
      <c r="AL35" s="15">
        <v>0</v>
      </c>
      <c r="AM35" s="15">
        <v>0</v>
      </c>
      <c r="AN35" s="15">
        <v>37.21</v>
      </c>
      <c r="AO35" s="15">
        <v>0</v>
      </c>
      <c r="AP35" s="15">
        <v>0</v>
      </c>
      <c r="AQ35" s="15">
        <v>0.01</v>
      </c>
      <c r="AR35" s="15">
        <v>0.9219999999999999</v>
      </c>
      <c r="AS35" s="15">
        <v>0.026</v>
      </c>
      <c r="AT35" s="15">
        <v>0.013000000000000001</v>
      </c>
      <c r="AU35" s="15">
        <v>0.005</v>
      </c>
      <c r="AV35" s="15">
        <v>0.22299999999999998</v>
      </c>
      <c r="AW35" s="15">
        <v>0</v>
      </c>
      <c r="AX35" s="15">
        <v>1.199</v>
      </c>
      <c r="AY35" s="15">
        <v>1.7120000000000002</v>
      </c>
      <c r="AZ35" s="15">
        <v>5.065</v>
      </c>
      <c r="BA35" s="15">
        <v>0</v>
      </c>
      <c r="BB35" s="15">
        <v>0.615</v>
      </c>
      <c r="BC35" s="15">
        <v>49.38</v>
      </c>
      <c r="BD35" s="15">
        <v>0</v>
      </c>
      <c r="BE35" s="15">
        <v>0</v>
      </c>
      <c r="BF35" s="15">
        <v>0</v>
      </c>
      <c r="BG35" s="15">
        <v>116.39</v>
      </c>
      <c r="BH35" s="15">
        <v>0</v>
      </c>
      <c r="BI35" s="15">
        <v>0</v>
      </c>
      <c r="BJ35" s="15">
        <v>0</v>
      </c>
      <c r="BK35" s="15">
        <v>0</v>
      </c>
      <c r="BL35" s="15">
        <v>0</v>
      </c>
      <c r="BM35" s="15">
        <v>0</v>
      </c>
      <c r="BN35" s="15">
        <v>0</v>
      </c>
      <c r="BO35" s="15">
        <v>0</v>
      </c>
      <c r="BP35" s="15">
        <v>0</v>
      </c>
      <c r="BQ35" s="15">
        <v>0</v>
      </c>
      <c r="BR35" s="15">
        <v>1.81</v>
      </c>
      <c r="BS35" s="16">
        <v>284.542</v>
      </c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</row>
    <row r="36" spans="1:145" s="18" customFormat="1" ht="15" customHeight="1">
      <c r="A36" s="12">
        <f t="shared" si="0"/>
        <v>34</v>
      </c>
      <c r="B36" s="13" t="s">
        <v>124</v>
      </c>
      <c r="C36" s="14" t="s">
        <v>91</v>
      </c>
      <c r="D36" s="14">
        <v>241</v>
      </c>
      <c r="E36" s="14">
        <v>241</v>
      </c>
      <c r="F36" s="15">
        <v>0</v>
      </c>
      <c r="G36" s="15">
        <v>0</v>
      </c>
      <c r="H36" s="15">
        <v>0</v>
      </c>
      <c r="I36" s="15">
        <v>0</v>
      </c>
      <c r="J36" s="15">
        <v>2.405</v>
      </c>
      <c r="K36" s="15">
        <v>0</v>
      </c>
      <c r="L36" s="15">
        <v>6.205000000000001</v>
      </c>
      <c r="M36" s="15">
        <v>0</v>
      </c>
      <c r="N36" s="15">
        <v>0</v>
      </c>
      <c r="O36" s="15">
        <v>0</v>
      </c>
      <c r="P36" s="15">
        <v>0</v>
      </c>
      <c r="Q36" s="15">
        <v>11.02</v>
      </c>
      <c r="R36" s="15">
        <v>0.002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0.36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8.780000000000001</v>
      </c>
      <c r="AL36" s="15">
        <v>0</v>
      </c>
      <c r="AM36" s="15">
        <v>0</v>
      </c>
      <c r="AN36" s="15">
        <v>13.634999999999998</v>
      </c>
      <c r="AO36" s="15">
        <v>0</v>
      </c>
      <c r="AP36" s="15">
        <v>0</v>
      </c>
      <c r="AQ36" s="15">
        <v>0.005</v>
      </c>
      <c r="AR36" s="15">
        <v>0.5700000000000001</v>
      </c>
      <c r="AS36" s="15">
        <v>0.001</v>
      </c>
      <c r="AT36" s="15">
        <v>0</v>
      </c>
      <c r="AU36" s="15">
        <v>0.005</v>
      </c>
      <c r="AV36" s="15">
        <v>0.14900000000000002</v>
      </c>
      <c r="AW36" s="15">
        <v>0</v>
      </c>
      <c r="AX36" s="15">
        <v>0.419</v>
      </c>
      <c r="AY36" s="15">
        <v>0.954</v>
      </c>
      <c r="AZ36" s="15">
        <v>1.8000000000000003</v>
      </c>
      <c r="BA36" s="15">
        <v>0</v>
      </c>
      <c r="BB36" s="15">
        <v>0.38000000000000006</v>
      </c>
      <c r="BC36" s="15">
        <v>17.32</v>
      </c>
      <c r="BD36" s="15">
        <v>0</v>
      </c>
      <c r="BE36" s="15">
        <v>0</v>
      </c>
      <c r="BF36" s="15">
        <v>0</v>
      </c>
      <c r="BG36" s="15">
        <v>34.36</v>
      </c>
      <c r="BH36" s="15">
        <v>0</v>
      </c>
      <c r="BI36" s="15">
        <v>0.77</v>
      </c>
      <c r="BJ36" s="15">
        <v>0</v>
      </c>
      <c r="BK36" s="15">
        <v>0</v>
      </c>
      <c r="BL36" s="15">
        <v>0</v>
      </c>
      <c r="BM36" s="15">
        <v>0</v>
      </c>
      <c r="BN36" s="15">
        <v>0</v>
      </c>
      <c r="BO36" s="15">
        <v>0</v>
      </c>
      <c r="BP36" s="15">
        <v>0</v>
      </c>
      <c r="BQ36" s="15">
        <v>0</v>
      </c>
      <c r="BR36" s="15">
        <v>2.15</v>
      </c>
      <c r="BS36" s="16">
        <v>101.28999999999999</v>
      </c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</row>
    <row r="37" spans="1:145" s="18" customFormat="1" ht="15" customHeight="1">
      <c r="A37" s="12">
        <f t="shared" si="0"/>
        <v>35</v>
      </c>
      <c r="B37" s="13" t="s">
        <v>125</v>
      </c>
      <c r="C37" s="14" t="s">
        <v>91</v>
      </c>
      <c r="D37" s="14">
        <v>1333</v>
      </c>
      <c r="E37" s="14">
        <v>267</v>
      </c>
      <c r="F37" s="15">
        <v>0</v>
      </c>
      <c r="G37" s="15">
        <v>0</v>
      </c>
      <c r="H37" s="15">
        <v>0</v>
      </c>
      <c r="I37" s="15">
        <v>0</v>
      </c>
      <c r="J37" s="15">
        <v>8.02</v>
      </c>
      <c r="K37" s="15">
        <v>0</v>
      </c>
      <c r="L37" s="15">
        <v>25.884000000000004</v>
      </c>
      <c r="M37" s="15">
        <v>0</v>
      </c>
      <c r="N37" s="15">
        <v>0</v>
      </c>
      <c r="O37" s="15">
        <v>0</v>
      </c>
      <c r="P37" s="15">
        <v>0</v>
      </c>
      <c r="Q37" s="15">
        <v>38.56</v>
      </c>
      <c r="R37" s="15">
        <v>0.013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0.001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33.22</v>
      </c>
      <c r="AL37" s="15">
        <v>0</v>
      </c>
      <c r="AM37" s="15">
        <v>0</v>
      </c>
      <c r="AN37" s="15">
        <v>73.73</v>
      </c>
      <c r="AO37" s="15">
        <v>1.3000000000000003</v>
      </c>
      <c r="AP37" s="15">
        <v>0</v>
      </c>
      <c r="AQ37" s="15">
        <v>0.007</v>
      </c>
      <c r="AR37" s="15">
        <v>1.218</v>
      </c>
      <c r="AS37" s="15">
        <v>0.02</v>
      </c>
      <c r="AT37" s="15">
        <v>0.08099999999999999</v>
      </c>
      <c r="AU37" s="15">
        <v>0.026</v>
      </c>
      <c r="AV37" s="15">
        <v>0.248</v>
      </c>
      <c r="AW37" s="15">
        <v>0</v>
      </c>
      <c r="AX37" s="15">
        <v>0.649</v>
      </c>
      <c r="AY37" s="15">
        <v>0.21500000000000002</v>
      </c>
      <c r="AZ37" s="15">
        <v>0</v>
      </c>
      <c r="BA37" s="15">
        <v>0</v>
      </c>
      <c r="BB37" s="15">
        <v>0</v>
      </c>
      <c r="BC37" s="15">
        <v>84.32</v>
      </c>
      <c r="BD37" s="15">
        <v>0</v>
      </c>
      <c r="BE37" s="15">
        <v>0</v>
      </c>
      <c r="BF37" s="15">
        <v>0</v>
      </c>
      <c r="BG37" s="15">
        <v>156.49499999999998</v>
      </c>
      <c r="BH37" s="15">
        <v>0</v>
      </c>
      <c r="BI37" s="15">
        <v>0.53</v>
      </c>
      <c r="BJ37" s="15">
        <v>0</v>
      </c>
      <c r="BK37" s="15">
        <v>0</v>
      </c>
      <c r="BL37" s="15">
        <v>0</v>
      </c>
      <c r="BM37" s="15">
        <v>0</v>
      </c>
      <c r="BN37" s="15">
        <v>0</v>
      </c>
      <c r="BO37" s="15">
        <v>0</v>
      </c>
      <c r="BP37" s="15">
        <v>0</v>
      </c>
      <c r="BQ37" s="15">
        <v>0</v>
      </c>
      <c r="BR37" s="15">
        <v>6.32</v>
      </c>
      <c r="BS37" s="16">
        <v>430.8569999999999</v>
      </c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</row>
    <row r="38" spans="1:145" s="18" customFormat="1" ht="15" customHeight="1">
      <c r="A38" s="12">
        <f t="shared" si="0"/>
        <v>36</v>
      </c>
      <c r="B38" s="13" t="s">
        <v>126</v>
      </c>
      <c r="C38" s="14" t="s">
        <v>91</v>
      </c>
      <c r="D38" s="14">
        <v>315</v>
      </c>
      <c r="E38" s="14">
        <v>315</v>
      </c>
      <c r="F38" s="15">
        <v>0</v>
      </c>
      <c r="G38" s="15">
        <v>0</v>
      </c>
      <c r="H38" s="15">
        <v>0</v>
      </c>
      <c r="I38" s="15">
        <v>0</v>
      </c>
      <c r="J38" s="15">
        <v>1.465</v>
      </c>
      <c r="K38" s="15">
        <v>0</v>
      </c>
      <c r="L38" s="15">
        <v>6.105</v>
      </c>
      <c r="M38" s="15">
        <v>0</v>
      </c>
      <c r="N38" s="15">
        <v>0</v>
      </c>
      <c r="O38" s="15">
        <v>0</v>
      </c>
      <c r="P38" s="15">
        <v>0</v>
      </c>
      <c r="Q38" s="15">
        <v>14.38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0.005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9.11</v>
      </c>
      <c r="AL38" s="15">
        <v>0</v>
      </c>
      <c r="AM38" s="15">
        <v>0</v>
      </c>
      <c r="AN38" s="15">
        <v>21.47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0.001</v>
      </c>
      <c r="AV38" s="15">
        <v>0.012</v>
      </c>
      <c r="AW38" s="15">
        <v>0</v>
      </c>
      <c r="AX38" s="15">
        <v>0.047</v>
      </c>
      <c r="AY38" s="15">
        <v>0.20500000000000002</v>
      </c>
      <c r="AZ38" s="15">
        <v>0</v>
      </c>
      <c r="BA38" s="15">
        <v>0</v>
      </c>
      <c r="BB38" s="15">
        <v>0</v>
      </c>
      <c r="BC38" s="15">
        <v>24.17</v>
      </c>
      <c r="BD38" s="15">
        <v>0</v>
      </c>
      <c r="BE38" s="15">
        <v>0</v>
      </c>
      <c r="BF38" s="15">
        <v>0</v>
      </c>
      <c r="BG38" s="15">
        <v>43.99</v>
      </c>
      <c r="BH38" s="15">
        <v>0</v>
      </c>
      <c r="BI38" s="15">
        <v>0</v>
      </c>
      <c r="BJ38" s="15">
        <v>0</v>
      </c>
      <c r="BK38" s="15">
        <v>0</v>
      </c>
      <c r="BL38" s="15">
        <v>0</v>
      </c>
      <c r="BM38" s="15">
        <v>0</v>
      </c>
      <c r="BN38" s="15">
        <v>0</v>
      </c>
      <c r="BO38" s="15">
        <v>0</v>
      </c>
      <c r="BP38" s="15">
        <v>0</v>
      </c>
      <c r="BQ38" s="15">
        <v>0</v>
      </c>
      <c r="BR38" s="15">
        <v>0.74</v>
      </c>
      <c r="BS38" s="16">
        <v>121.7</v>
      </c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</row>
    <row r="39" spans="1:145" s="18" customFormat="1" ht="15" customHeight="1">
      <c r="A39" s="12">
        <f t="shared" si="0"/>
        <v>37</v>
      </c>
      <c r="B39" s="13" t="s">
        <v>127</v>
      </c>
      <c r="C39" s="14" t="s">
        <v>91</v>
      </c>
      <c r="D39" s="14">
        <v>1263</v>
      </c>
      <c r="E39" s="14">
        <v>1263</v>
      </c>
      <c r="F39" s="15">
        <v>0</v>
      </c>
      <c r="G39" s="15">
        <v>0</v>
      </c>
      <c r="H39" s="15">
        <v>0</v>
      </c>
      <c r="I39" s="15">
        <v>0</v>
      </c>
      <c r="J39" s="15">
        <v>3.87</v>
      </c>
      <c r="K39" s="15">
        <v>0</v>
      </c>
      <c r="L39" s="15">
        <v>25.57</v>
      </c>
      <c r="M39" s="15">
        <v>0</v>
      </c>
      <c r="N39" s="15">
        <v>0</v>
      </c>
      <c r="O39" s="15">
        <v>0</v>
      </c>
      <c r="P39" s="15">
        <v>0</v>
      </c>
      <c r="Q39" s="15">
        <v>50.349999999999994</v>
      </c>
      <c r="R39" s="15">
        <v>0.14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0.001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37.155</v>
      </c>
      <c r="AL39" s="15">
        <v>0</v>
      </c>
      <c r="AM39" s="15">
        <v>0</v>
      </c>
      <c r="AN39" s="15">
        <v>72.53</v>
      </c>
      <c r="AO39" s="15">
        <v>2.04</v>
      </c>
      <c r="AP39" s="15">
        <v>0</v>
      </c>
      <c r="AQ39" s="15">
        <v>0.004</v>
      </c>
      <c r="AR39" s="15">
        <v>0.113</v>
      </c>
      <c r="AS39" s="15">
        <v>0.02</v>
      </c>
      <c r="AT39" s="15">
        <v>0</v>
      </c>
      <c r="AU39" s="15">
        <v>0</v>
      </c>
      <c r="AV39" s="15">
        <v>0.033</v>
      </c>
      <c r="AW39" s="15">
        <v>0</v>
      </c>
      <c r="AX39" s="15">
        <v>0.227</v>
      </c>
      <c r="AY39" s="15">
        <v>0.014</v>
      </c>
      <c r="AZ39" s="15">
        <v>0</v>
      </c>
      <c r="BA39" s="15">
        <v>0</v>
      </c>
      <c r="BB39" s="15">
        <v>0</v>
      </c>
      <c r="BC39" s="15">
        <v>78.18</v>
      </c>
      <c r="BD39" s="15">
        <v>0</v>
      </c>
      <c r="BE39" s="15">
        <v>0</v>
      </c>
      <c r="BF39" s="15">
        <v>0</v>
      </c>
      <c r="BG39" s="15">
        <v>187.92999999999998</v>
      </c>
      <c r="BH39" s="15">
        <v>0</v>
      </c>
      <c r="BI39" s="15">
        <v>0</v>
      </c>
      <c r="BJ39" s="15">
        <v>0</v>
      </c>
      <c r="BK39" s="15">
        <v>0</v>
      </c>
      <c r="BL39" s="15">
        <v>0</v>
      </c>
      <c r="BM39" s="15">
        <v>0</v>
      </c>
      <c r="BN39" s="15">
        <v>0</v>
      </c>
      <c r="BO39" s="15">
        <v>0</v>
      </c>
      <c r="BP39" s="15">
        <v>0</v>
      </c>
      <c r="BQ39" s="15">
        <v>0</v>
      </c>
      <c r="BR39" s="15">
        <v>6.4300000000000015</v>
      </c>
      <c r="BS39" s="16">
        <v>464.6069999999999</v>
      </c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</row>
    <row r="40" spans="1:145" s="18" customFormat="1" ht="15" customHeight="1">
      <c r="A40" s="12">
        <f t="shared" si="0"/>
        <v>38</v>
      </c>
      <c r="B40" s="13" t="s">
        <v>128</v>
      </c>
      <c r="C40" s="14" t="s">
        <v>91</v>
      </c>
      <c r="D40" s="14">
        <v>621</v>
      </c>
      <c r="E40" s="14">
        <v>621</v>
      </c>
      <c r="F40" s="15">
        <v>0</v>
      </c>
      <c r="G40" s="15">
        <v>0</v>
      </c>
      <c r="H40" s="15">
        <v>0</v>
      </c>
      <c r="I40" s="15">
        <v>0</v>
      </c>
      <c r="J40" s="15">
        <v>6.245</v>
      </c>
      <c r="K40" s="15">
        <v>0</v>
      </c>
      <c r="L40" s="15">
        <v>16.852999999999998</v>
      </c>
      <c r="M40" s="15">
        <v>0</v>
      </c>
      <c r="N40" s="15">
        <v>0</v>
      </c>
      <c r="O40" s="15">
        <v>0</v>
      </c>
      <c r="P40" s="15">
        <v>0</v>
      </c>
      <c r="Q40" s="15">
        <v>29.096000000000004</v>
      </c>
      <c r="R40" s="15">
        <v>0.03</v>
      </c>
      <c r="S40" s="15">
        <v>0</v>
      </c>
      <c r="T40" s="15">
        <v>0</v>
      </c>
      <c r="U40" s="15">
        <v>0.12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2.5149999999999997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22.182999999999996</v>
      </c>
      <c r="AL40" s="15">
        <v>0</v>
      </c>
      <c r="AM40" s="15">
        <v>0</v>
      </c>
      <c r="AN40" s="15">
        <v>43.58</v>
      </c>
      <c r="AO40" s="15">
        <v>0</v>
      </c>
      <c r="AP40" s="15">
        <v>0</v>
      </c>
      <c r="AQ40" s="15">
        <v>0</v>
      </c>
      <c r="AR40" s="15">
        <v>0.46599999999999997</v>
      </c>
      <c r="AS40" s="15">
        <v>0.08100000000000002</v>
      </c>
      <c r="AT40" s="15">
        <v>0.01</v>
      </c>
      <c r="AU40" s="15">
        <v>0.055</v>
      </c>
      <c r="AV40" s="15">
        <v>0.113</v>
      </c>
      <c r="AW40" s="15">
        <v>0</v>
      </c>
      <c r="AX40" s="15">
        <v>1.233</v>
      </c>
      <c r="AY40" s="15">
        <v>1.215</v>
      </c>
      <c r="AZ40" s="15">
        <v>2.538</v>
      </c>
      <c r="BA40" s="15">
        <v>0</v>
      </c>
      <c r="BB40" s="15">
        <v>0.964</v>
      </c>
      <c r="BC40" s="15">
        <v>38.04</v>
      </c>
      <c r="BD40" s="15">
        <v>0</v>
      </c>
      <c r="BE40" s="15">
        <v>0</v>
      </c>
      <c r="BF40" s="15">
        <v>0</v>
      </c>
      <c r="BG40" s="15">
        <v>148</v>
      </c>
      <c r="BH40" s="15">
        <v>0</v>
      </c>
      <c r="BI40" s="15">
        <v>0</v>
      </c>
      <c r="BJ40" s="15">
        <v>0</v>
      </c>
      <c r="BK40" s="15">
        <v>0</v>
      </c>
      <c r="BL40" s="15">
        <v>0</v>
      </c>
      <c r="BM40" s="15">
        <v>0</v>
      </c>
      <c r="BN40" s="15">
        <v>0</v>
      </c>
      <c r="BO40" s="15">
        <v>0</v>
      </c>
      <c r="BP40" s="15">
        <v>0</v>
      </c>
      <c r="BQ40" s="15">
        <v>0</v>
      </c>
      <c r="BR40" s="15">
        <v>0.62</v>
      </c>
      <c r="BS40" s="16">
        <v>313.957</v>
      </c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</row>
    <row r="41" spans="1:145" s="18" customFormat="1" ht="15" customHeight="1">
      <c r="A41" s="12">
        <f t="shared" si="0"/>
        <v>39</v>
      </c>
      <c r="B41" s="13" t="s">
        <v>129</v>
      </c>
      <c r="C41" s="14" t="s">
        <v>91</v>
      </c>
      <c r="D41" s="14">
        <v>4295</v>
      </c>
      <c r="E41" s="14">
        <v>4295</v>
      </c>
      <c r="F41" s="15">
        <v>0.523</v>
      </c>
      <c r="G41" s="15">
        <v>0</v>
      </c>
      <c r="H41" s="15">
        <v>0</v>
      </c>
      <c r="I41" s="15">
        <v>0</v>
      </c>
      <c r="J41" s="15">
        <v>109.28</v>
      </c>
      <c r="K41" s="15">
        <v>0</v>
      </c>
      <c r="L41" s="15">
        <v>94.16499999999999</v>
      </c>
      <c r="M41" s="15">
        <v>1.23</v>
      </c>
      <c r="N41" s="15">
        <v>0</v>
      </c>
      <c r="O41" s="15">
        <v>0</v>
      </c>
      <c r="P41" s="15">
        <v>0</v>
      </c>
      <c r="Q41" s="15">
        <v>159.04</v>
      </c>
      <c r="R41" s="15">
        <v>0</v>
      </c>
      <c r="S41" s="15">
        <v>0</v>
      </c>
      <c r="T41" s="15">
        <v>0</v>
      </c>
      <c r="U41" s="15">
        <v>3.2200000000000006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33.785</v>
      </c>
      <c r="AI41" s="15">
        <v>0</v>
      </c>
      <c r="AJ41" s="15">
        <v>0</v>
      </c>
      <c r="AK41" s="15">
        <v>143.22</v>
      </c>
      <c r="AL41" s="15">
        <v>3.625</v>
      </c>
      <c r="AM41" s="15">
        <v>0</v>
      </c>
      <c r="AN41" s="15">
        <v>230.01</v>
      </c>
      <c r="AO41" s="15">
        <v>0</v>
      </c>
      <c r="AP41" s="15">
        <v>0</v>
      </c>
      <c r="AQ41" s="15">
        <v>0.097</v>
      </c>
      <c r="AR41" s="15">
        <v>6.135000000000002</v>
      </c>
      <c r="AS41" s="15">
        <v>0.074</v>
      </c>
      <c r="AT41" s="15">
        <v>0.21400000000000002</v>
      </c>
      <c r="AU41" s="15">
        <v>0.34</v>
      </c>
      <c r="AV41" s="15">
        <v>1.245</v>
      </c>
      <c r="AW41" s="15">
        <v>0.248</v>
      </c>
      <c r="AX41" s="15">
        <v>20.186999999999998</v>
      </c>
      <c r="AY41" s="15">
        <v>0</v>
      </c>
      <c r="AZ41" s="15">
        <v>58.364999999999995</v>
      </c>
      <c r="BA41" s="15">
        <v>0</v>
      </c>
      <c r="BB41" s="15">
        <v>18.412000000000003</v>
      </c>
      <c r="BC41" s="15">
        <v>148.88</v>
      </c>
      <c r="BD41" s="15">
        <v>0</v>
      </c>
      <c r="BE41" s="15">
        <v>0</v>
      </c>
      <c r="BF41" s="15">
        <v>0</v>
      </c>
      <c r="BG41" s="15">
        <v>410.3940000000001</v>
      </c>
      <c r="BH41" s="15">
        <v>0</v>
      </c>
      <c r="BI41" s="15">
        <v>0</v>
      </c>
      <c r="BJ41" s="15">
        <v>0</v>
      </c>
      <c r="BK41" s="15">
        <v>0</v>
      </c>
      <c r="BL41" s="15">
        <v>0</v>
      </c>
      <c r="BM41" s="15">
        <v>22.66</v>
      </c>
      <c r="BN41" s="15">
        <v>0</v>
      </c>
      <c r="BO41" s="15">
        <v>0</v>
      </c>
      <c r="BP41" s="15">
        <v>0</v>
      </c>
      <c r="BQ41" s="15">
        <v>0</v>
      </c>
      <c r="BR41" s="15">
        <v>57.06399999999999</v>
      </c>
      <c r="BS41" s="16">
        <v>1522.4130000000005</v>
      </c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</row>
    <row r="42" spans="1:145" s="18" customFormat="1" ht="15" customHeight="1">
      <c r="A42" s="12">
        <f t="shared" si="0"/>
        <v>40</v>
      </c>
      <c r="B42" s="13" t="s">
        <v>130</v>
      </c>
      <c r="C42" s="14" t="s">
        <v>91</v>
      </c>
      <c r="D42" s="14">
        <v>447</v>
      </c>
      <c r="E42" s="14">
        <v>447</v>
      </c>
      <c r="F42" s="15">
        <v>0</v>
      </c>
      <c r="G42" s="15">
        <v>0</v>
      </c>
      <c r="H42" s="15">
        <v>0</v>
      </c>
      <c r="I42" s="15">
        <v>0</v>
      </c>
      <c r="J42" s="15">
        <v>2.45</v>
      </c>
      <c r="K42" s="15">
        <v>0</v>
      </c>
      <c r="L42" s="15">
        <v>8.510000000000002</v>
      </c>
      <c r="M42" s="15">
        <v>0</v>
      </c>
      <c r="N42" s="15">
        <v>0</v>
      </c>
      <c r="O42" s="15">
        <v>0</v>
      </c>
      <c r="P42" s="15">
        <v>0</v>
      </c>
      <c r="Q42" s="15">
        <v>15.429999999999998</v>
      </c>
      <c r="R42" s="15">
        <v>0.001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0.01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0.54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12.415</v>
      </c>
      <c r="AL42" s="15">
        <v>0</v>
      </c>
      <c r="AM42" s="15">
        <v>0</v>
      </c>
      <c r="AN42" s="15">
        <v>23.930000000000003</v>
      </c>
      <c r="AO42" s="15">
        <v>0.05</v>
      </c>
      <c r="AP42" s="15">
        <v>0</v>
      </c>
      <c r="AQ42" s="15">
        <v>0.037</v>
      </c>
      <c r="AR42" s="15">
        <v>0.34</v>
      </c>
      <c r="AS42" s="15">
        <v>0.016</v>
      </c>
      <c r="AT42" s="15">
        <v>0.012</v>
      </c>
      <c r="AU42" s="15">
        <v>0.014000000000000002</v>
      </c>
      <c r="AV42" s="15">
        <v>0.098</v>
      </c>
      <c r="AW42" s="15">
        <v>0</v>
      </c>
      <c r="AX42" s="15">
        <v>0.238</v>
      </c>
      <c r="AY42" s="15">
        <v>1.617</v>
      </c>
      <c r="AZ42" s="15">
        <v>0.4</v>
      </c>
      <c r="BA42" s="15">
        <v>0</v>
      </c>
      <c r="BB42" s="15">
        <v>0.35000000000000003</v>
      </c>
      <c r="BC42" s="15">
        <v>26.141</v>
      </c>
      <c r="BD42" s="15">
        <v>0</v>
      </c>
      <c r="BE42" s="15">
        <v>0</v>
      </c>
      <c r="BF42" s="15">
        <v>0</v>
      </c>
      <c r="BG42" s="15">
        <v>47.045</v>
      </c>
      <c r="BH42" s="15">
        <v>0</v>
      </c>
      <c r="BI42" s="15">
        <v>1.28</v>
      </c>
      <c r="BJ42" s="15">
        <v>0</v>
      </c>
      <c r="BK42" s="15">
        <v>0</v>
      </c>
      <c r="BL42" s="15">
        <v>0</v>
      </c>
      <c r="BM42" s="15">
        <v>0</v>
      </c>
      <c r="BN42" s="15">
        <v>0</v>
      </c>
      <c r="BO42" s="15">
        <v>0</v>
      </c>
      <c r="BP42" s="15">
        <v>0</v>
      </c>
      <c r="BQ42" s="15">
        <v>0</v>
      </c>
      <c r="BR42" s="15">
        <v>1.48</v>
      </c>
      <c r="BS42" s="16">
        <v>142.404</v>
      </c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</row>
    <row r="43" spans="1:145" s="18" customFormat="1" ht="15" customHeight="1">
      <c r="A43" s="12">
        <f t="shared" si="0"/>
        <v>41</v>
      </c>
      <c r="B43" s="13" t="s">
        <v>131</v>
      </c>
      <c r="C43" s="14" t="s">
        <v>91</v>
      </c>
      <c r="D43" s="14">
        <v>462</v>
      </c>
      <c r="E43" s="14">
        <v>462</v>
      </c>
      <c r="F43" s="15">
        <v>0</v>
      </c>
      <c r="G43" s="15">
        <v>0</v>
      </c>
      <c r="H43" s="15">
        <v>0</v>
      </c>
      <c r="I43" s="15">
        <v>0</v>
      </c>
      <c r="J43" s="15">
        <v>1.53</v>
      </c>
      <c r="K43" s="15">
        <v>0</v>
      </c>
      <c r="L43" s="15">
        <v>8.71</v>
      </c>
      <c r="M43" s="15">
        <v>0</v>
      </c>
      <c r="N43" s="15">
        <v>0</v>
      </c>
      <c r="O43" s="15">
        <v>0</v>
      </c>
      <c r="P43" s="15">
        <v>0</v>
      </c>
      <c r="Q43" s="15">
        <v>16.57</v>
      </c>
      <c r="R43" s="15">
        <v>0.020999999999999998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11.194999999999999</v>
      </c>
      <c r="AL43" s="15">
        <v>0</v>
      </c>
      <c r="AM43" s="15">
        <v>0</v>
      </c>
      <c r="AN43" s="15">
        <v>17.240000000000002</v>
      </c>
      <c r="AO43" s="15">
        <v>0</v>
      </c>
      <c r="AP43" s="15">
        <v>0</v>
      </c>
      <c r="AQ43" s="15">
        <v>0.003</v>
      </c>
      <c r="AR43" s="15">
        <v>0.583</v>
      </c>
      <c r="AS43" s="15">
        <v>0.01</v>
      </c>
      <c r="AT43" s="15">
        <v>0.021</v>
      </c>
      <c r="AU43" s="15">
        <v>0.046</v>
      </c>
      <c r="AV43" s="15">
        <v>0.011</v>
      </c>
      <c r="AW43" s="15">
        <v>0</v>
      </c>
      <c r="AX43" s="15">
        <v>0.121</v>
      </c>
      <c r="AY43" s="15">
        <v>0.8380000000000001</v>
      </c>
      <c r="AZ43" s="15">
        <v>0</v>
      </c>
      <c r="BA43" s="15">
        <v>0</v>
      </c>
      <c r="BB43" s="15">
        <v>0</v>
      </c>
      <c r="BC43" s="15">
        <v>25.35</v>
      </c>
      <c r="BD43" s="15">
        <v>0</v>
      </c>
      <c r="BE43" s="15">
        <v>0</v>
      </c>
      <c r="BF43" s="15">
        <v>0</v>
      </c>
      <c r="BG43" s="15">
        <v>55.235</v>
      </c>
      <c r="BH43" s="15">
        <v>0</v>
      </c>
      <c r="BI43" s="15">
        <v>0</v>
      </c>
      <c r="BJ43" s="15">
        <v>0</v>
      </c>
      <c r="BK43" s="15">
        <v>0</v>
      </c>
      <c r="BL43" s="15">
        <v>0</v>
      </c>
      <c r="BM43" s="15">
        <v>0</v>
      </c>
      <c r="BN43" s="15">
        <v>0</v>
      </c>
      <c r="BO43" s="15">
        <v>0</v>
      </c>
      <c r="BP43" s="15">
        <v>0</v>
      </c>
      <c r="BQ43" s="15">
        <v>0</v>
      </c>
      <c r="BR43" s="15">
        <v>0.7</v>
      </c>
      <c r="BS43" s="16">
        <v>138.184</v>
      </c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</row>
    <row r="44" spans="1:145" s="18" customFormat="1" ht="15" customHeight="1">
      <c r="A44" s="12">
        <f t="shared" si="0"/>
        <v>42</v>
      </c>
      <c r="B44" s="13" t="s">
        <v>132</v>
      </c>
      <c r="C44" s="14" t="s">
        <v>91</v>
      </c>
      <c r="D44" s="14">
        <v>2502</v>
      </c>
      <c r="E44" s="14">
        <v>2502</v>
      </c>
      <c r="F44" s="15">
        <v>0.08</v>
      </c>
      <c r="G44" s="15">
        <v>0</v>
      </c>
      <c r="H44" s="15">
        <v>0</v>
      </c>
      <c r="I44" s="15">
        <v>0</v>
      </c>
      <c r="J44" s="15">
        <v>34.72999999999999</v>
      </c>
      <c r="K44" s="15">
        <v>0</v>
      </c>
      <c r="L44" s="15">
        <v>48.29</v>
      </c>
      <c r="M44" s="15">
        <v>0</v>
      </c>
      <c r="N44" s="15">
        <v>0</v>
      </c>
      <c r="O44" s="15">
        <v>0</v>
      </c>
      <c r="P44" s="15">
        <v>0</v>
      </c>
      <c r="Q44" s="15">
        <v>80.01999999999998</v>
      </c>
      <c r="R44" s="15">
        <v>0</v>
      </c>
      <c r="S44" s="15">
        <v>0</v>
      </c>
      <c r="T44" s="15">
        <v>0</v>
      </c>
      <c r="U44" s="15">
        <v>1.4300000000000002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0.6950000000000001</v>
      </c>
      <c r="AI44" s="15">
        <v>0</v>
      </c>
      <c r="AJ44" s="15">
        <v>0</v>
      </c>
      <c r="AK44" s="15">
        <v>67.705</v>
      </c>
      <c r="AL44" s="15">
        <v>0.8049999999999999</v>
      </c>
      <c r="AM44" s="15">
        <v>0</v>
      </c>
      <c r="AN44" s="15">
        <v>124.38</v>
      </c>
      <c r="AO44" s="15">
        <v>0</v>
      </c>
      <c r="AP44" s="15">
        <v>0</v>
      </c>
      <c r="AQ44" s="15">
        <v>0.04</v>
      </c>
      <c r="AR44" s="15">
        <v>1.4600000000000002</v>
      </c>
      <c r="AS44" s="15">
        <v>0.043000000000000003</v>
      </c>
      <c r="AT44" s="15">
        <v>0.034999999999999996</v>
      </c>
      <c r="AU44" s="15">
        <v>0.11</v>
      </c>
      <c r="AV44" s="15">
        <v>0.27</v>
      </c>
      <c r="AW44" s="15">
        <v>0.01</v>
      </c>
      <c r="AX44" s="15">
        <v>4.255000000000001</v>
      </c>
      <c r="AY44" s="15">
        <v>0</v>
      </c>
      <c r="AZ44" s="15">
        <v>8.905</v>
      </c>
      <c r="BA44" s="15">
        <v>0</v>
      </c>
      <c r="BB44" s="15">
        <v>1.975</v>
      </c>
      <c r="BC44" s="15">
        <v>60.46</v>
      </c>
      <c r="BD44" s="15">
        <v>0</v>
      </c>
      <c r="BE44" s="15">
        <v>0</v>
      </c>
      <c r="BF44" s="15">
        <v>0</v>
      </c>
      <c r="BG44" s="15">
        <v>316.32800000000003</v>
      </c>
      <c r="BH44" s="15">
        <v>0</v>
      </c>
      <c r="BI44" s="15">
        <v>0</v>
      </c>
      <c r="BJ44" s="15">
        <v>0</v>
      </c>
      <c r="BK44" s="15">
        <v>0</v>
      </c>
      <c r="BL44" s="15">
        <v>0</v>
      </c>
      <c r="BM44" s="15">
        <v>0</v>
      </c>
      <c r="BN44" s="15">
        <v>0</v>
      </c>
      <c r="BO44" s="15">
        <v>0</v>
      </c>
      <c r="BP44" s="15">
        <v>0</v>
      </c>
      <c r="BQ44" s="15">
        <v>0</v>
      </c>
      <c r="BR44" s="15">
        <v>8.24</v>
      </c>
      <c r="BS44" s="16">
        <v>760.2660000000001</v>
      </c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</row>
    <row r="45" spans="1:145" s="18" customFormat="1" ht="15" customHeight="1">
      <c r="A45" s="12">
        <f t="shared" si="0"/>
        <v>43</v>
      </c>
      <c r="B45" s="13" t="s">
        <v>133</v>
      </c>
      <c r="C45" s="14" t="s">
        <v>91</v>
      </c>
      <c r="D45" s="14">
        <v>614</v>
      </c>
      <c r="E45" s="14">
        <v>614</v>
      </c>
      <c r="F45" s="15">
        <v>0</v>
      </c>
      <c r="G45" s="15">
        <v>0</v>
      </c>
      <c r="H45" s="15">
        <v>0</v>
      </c>
      <c r="I45" s="15">
        <v>0</v>
      </c>
      <c r="J45" s="15">
        <v>6.06</v>
      </c>
      <c r="K45" s="15">
        <v>0</v>
      </c>
      <c r="L45" s="15">
        <v>10.65</v>
      </c>
      <c r="M45" s="15">
        <v>0</v>
      </c>
      <c r="N45" s="15">
        <v>0</v>
      </c>
      <c r="O45" s="15">
        <v>0</v>
      </c>
      <c r="P45" s="15">
        <v>0</v>
      </c>
      <c r="Q45" s="15">
        <v>21.1</v>
      </c>
      <c r="R45" s="15">
        <v>0</v>
      </c>
      <c r="S45" s="15">
        <v>0</v>
      </c>
      <c r="T45" s="15">
        <v>0</v>
      </c>
      <c r="U45" s="15">
        <v>0.05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0.47000000000000003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16.97</v>
      </c>
      <c r="AL45" s="15">
        <v>0</v>
      </c>
      <c r="AM45" s="15">
        <v>0</v>
      </c>
      <c r="AN45" s="15">
        <v>35.78</v>
      </c>
      <c r="AO45" s="15">
        <v>0</v>
      </c>
      <c r="AP45" s="15">
        <v>0</v>
      </c>
      <c r="AQ45" s="15">
        <v>0.01</v>
      </c>
      <c r="AR45" s="15">
        <v>0.44899999999999995</v>
      </c>
      <c r="AS45" s="15">
        <v>0.005</v>
      </c>
      <c r="AT45" s="15">
        <v>0.001</v>
      </c>
      <c r="AU45" s="15">
        <v>0</v>
      </c>
      <c r="AV45" s="15">
        <v>0.02</v>
      </c>
      <c r="AW45" s="15">
        <v>0</v>
      </c>
      <c r="AX45" s="15">
        <v>0.36</v>
      </c>
      <c r="AY45" s="15">
        <v>1.407</v>
      </c>
      <c r="AZ45" s="15">
        <v>1.3900000000000001</v>
      </c>
      <c r="BA45" s="15">
        <v>0</v>
      </c>
      <c r="BB45" s="15">
        <v>0.47700000000000004</v>
      </c>
      <c r="BC45" s="15">
        <v>67.26</v>
      </c>
      <c r="BD45" s="15">
        <v>0</v>
      </c>
      <c r="BE45" s="15">
        <v>0</v>
      </c>
      <c r="BF45" s="15">
        <v>0</v>
      </c>
      <c r="BG45" s="15">
        <v>97.39999999999999</v>
      </c>
      <c r="BH45" s="15">
        <v>0</v>
      </c>
      <c r="BI45" s="15">
        <v>0</v>
      </c>
      <c r="BJ45" s="15">
        <v>0</v>
      </c>
      <c r="BK45" s="15">
        <v>0</v>
      </c>
      <c r="BL45" s="15">
        <v>0</v>
      </c>
      <c r="BM45" s="15">
        <v>0</v>
      </c>
      <c r="BN45" s="15">
        <v>0</v>
      </c>
      <c r="BO45" s="15">
        <v>0</v>
      </c>
      <c r="BP45" s="15">
        <v>0</v>
      </c>
      <c r="BQ45" s="15">
        <v>0</v>
      </c>
      <c r="BR45" s="15">
        <v>1.08</v>
      </c>
      <c r="BS45" s="16">
        <v>260.93899999999996</v>
      </c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</row>
    <row r="46" spans="1:145" s="18" customFormat="1" ht="15" customHeight="1">
      <c r="A46" s="12">
        <f t="shared" si="0"/>
        <v>44</v>
      </c>
      <c r="B46" s="13" t="s">
        <v>134</v>
      </c>
      <c r="C46" s="14" t="s">
        <v>91</v>
      </c>
      <c r="D46" s="14">
        <v>990</v>
      </c>
      <c r="E46" s="14">
        <v>990</v>
      </c>
      <c r="F46" s="15">
        <v>0.08</v>
      </c>
      <c r="G46" s="15">
        <v>0</v>
      </c>
      <c r="H46" s="15">
        <v>0</v>
      </c>
      <c r="I46" s="15">
        <v>0</v>
      </c>
      <c r="J46" s="15">
        <v>19.006</v>
      </c>
      <c r="K46" s="15">
        <v>0</v>
      </c>
      <c r="L46" s="15">
        <v>22.654</v>
      </c>
      <c r="M46" s="15">
        <v>0</v>
      </c>
      <c r="N46" s="15">
        <v>0</v>
      </c>
      <c r="O46" s="15">
        <v>0</v>
      </c>
      <c r="P46" s="15">
        <v>0</v>
      </c>
      <c r="Q46" s="15">
        <v>39.411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56.174</v>
      </c>
      <c r="AL46" s="15">
        <v>0</v>
      </c>
      <c r="AM46" s="15">
        <v>0</v>
      </c>
      <c r="AN46" s="15">
        <v>54.61000000000001</v>
      </c>
      <c r="AO46" s="15">
        <v>2.09</v>
      </c>
      <c r="AP46" s="15">
        <v>0</v>
      </c>
      <c r="AQ46" s="15">
        <v>0.016</v>
      </c>
      <c r="AR46" s="15">
        <v>0</v>
      </c>
      <c r="AS46" s="15">
        <v>0.02</v>
      </c>
      <c r="AT46" s="15">
        <v>0</v>
      </c>
      <c r="AU46" s="15">
        <v>0.11</v>
      </c>
      <c r="AV46" s="15">
        <v>0</v>
      </c>
      <c r="AW46" s="15">
        <v>0.03</v>
      </c>
      <c r="AX46" s="15">
        <v>0</v>
      </c>
      <c r="AY46" s="15">
        <v>0</v>
      </c>
      <c r="AZ46" s="15">
        <v>13</v>
      </c>
      <c r="BA46" s="15">
        <v>0</v>
      </c>
      <c r="BB46" s="15">
        <v>0</v>
      </c>
      <c r="BC46" s="15">
        <v>94.91999999999999</v>
      </c>
      <c r="BD46" s="15">
        <v>0</v>
      </c>
      <c r="BE46" s="15">
        <v>0</v>
      </c>
      <c r="BF46" s="15">
        <v>0</v>
      </c>
      <c r="BG46" s="15">
        <v>158.594</v>
      </c>
      <c r="BH46" s="15">
        <v>0</v>
      </c>
      <c r="BI46" s="15">
        <v>0</v>
      </c>
      <c r="BJ46" s="15">
        <v>0</v>
      </c>
      <c r="BK46" s="15">
        <v>0</v>
      </c>
      <c r="BL46" s="15">
        <v>0</v>
      </c>
      <c r="BM46" s="15">
        <v>0</v>
      </c>
      <c r="BN46" s="15">
        <v>0</v>
      </c>
      <c r="BO46" s="15">
        <v>0</v>
      </c>
      <c r="BP46" s="15">
        <v>0</v>
      </c>
      <c r="BQ46" s="15">
        <v>0</v>
      </c>
      <c r="BR46" s="15">
        <v>23.84</v>
      </c>
      <c r="BS46" s="16">
        <v>484.55499999999995</v>
      </c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</row>
    <row r="47" spans="1:145" s="18" customFormat="1" ht="15" customHeight="1">
      <c r="A47" s="12">
        <f t="shared" si="0"/>
        <v>45</v>
      </c>
      <c r="B47" s="13" t="s">
        <v>135</v>
      </c>
      <c r="C47" s="14" t="s">
        <v>91</v>
      </c>
      <c r="D47" s="14">
        <v>251</v>
      </c>
      <c r="E47" s="14">
        <v>251</v>
      </c>
      <c r="F47" s="15">
        <v>0</v>
      </c>
      <c r="G47" s="15">
        <v>0</v>
      </c>
      <c r="H47" s="15">
        <v>0</v>
      </c>
      <c r="I47" s="15">
        <v>0</v>
      </c>
      <c r="J47" s="15">
        <v>1.835</v>
      </c>
      <c r="K47" s="15">
        <v>0</v>
      </c>
      <c r="L47" s="15">
        <v>5.180000000000001</v>
      </c>
      <c r="M47" s="15">
        <v>0</v>
      </c>
      <c r="N47" s="15">
        <v>0</v>
      </c>
      <c r="O47" s="15">
        <v>0</v>
      </c>
      <c r="P47" s="15">
        <v>0</v>
      </c>
      <c r="Q47" s="15">
        <v>9.209999999999997</v>
      </c>
      <c r="R47" s="15">
        <v>0.005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0.1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8.56</v>
      </c>
      <c r="AL47" s="15">
        <v>0</v>
      </c>
      <c r="AM47" s="15">
        <v>0</v>
      </c>
      <c r="AN47" s="15">
        <v>15.53</v>
      </c>
      <c r="AO47" s="15">
        <v>0</v>
      </c>
      <c r="AP47" s="15">
        <v>0</v>
      </c>
      <c r="AQ47" s="15">
        <v>0.002</v>
      </c>
      <c r="AR47" s="15">
        <v>0.05</v>
      </c>
      <c r="AS47" s="15">
        <v>0.036000000000000004</v>
      </c>
      <c r="AT47" s="15">
        <v>0.060000000000000005</v>
      </c>
      <c r="AU47" s="15">
        <v>0.03</v>
      </c>
      <c r="AV47" s="15">
        <v>0.115</v>
      </c>
      <c r="AW47" s="15">
        <v>0</v>
      </c>
      <c r="AX47" s="15">
        <v>0.24700000000000003</v>
      </c>
      <c r="AY47" s="15">
        <v>0.32500000000000007</v>
      </c>
      <c r="AZ47" s="15">
        <v>0.9100000000000001</v>
      </c>
      <c r="BA47" s="15">
        <v>0</v>
      </c>
      <c r="BB47" s="15">
        <v>0.16399999999999998</v>
      </c>
      <c r="BC47" s="15">
        <v>13.690000000000001</v>
      </c>
      <c r="BD47" s="15">
        <v>0</v>
      </c>
      <c r="BE47" s="15">
        <v>0</v>
      </c>
      <c r="BF47" s="15">
        <v>0</v>
      </c>
      <c r="BG47" s="15">
        <v>40.82</v>
      </c>
      <c r="BH47" s="15">
        <v>0</v>
      </c>
      <c r="BI47" s="15">
        <v>0</v>
      </c>
      <c r="BJ47" s="15">
        <v>0</v>
      </c>
      <c r="BK47" s="15">
        <v>0</v>
      </c>
      <c r="BL47" s="15">
        <v>0</v>
      </c>
      <c r="BM47" s="15">
        <v>0</v>
      </c>
      <c r="BN47" s="15">
        <v>0</v>
      </c>
      <c r="BO47" s="15">
        <v>0</v>
      </c>
      <c r="BP47" s="15">
        <v>0</v>
      </c>
      <c r="BQ47" s="15">
        <v>0</v>
      </c>
      <c r="BR47" s="15">
        <v>0.1</v>
      </c>
      <c r="BS47" s="16">
        <v>96.969</v>
      </c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</row>
    <row r="48" spans="1:145" s="18" customFormat="1" ht="15" customHeight="1">
      <c r="A48" s="12">
        <f t="shared" si="0"/>
        <v>46</v>
      </c>
      <c r="B48" s="13" t="s">
        <v>136</v>
      </c>
      <c r="C48" s="14" t="s">
        <v>91</v>
      </c>
      <c r="D48" s="14">
        <v>125</v>
      </c>
      <c r="E48" s="14">
        <v>125</v>
      </c>
      <c r="F48" s="15">
        <v>0</v>
      </c>
      <c r="G48" s="15">
        <v>0</v>
      </c>
      <c r="H48" s="15">
        <v>0</v>
      </c>
      <c r="I48" s="15">
        <v>0</v>
      </c>
      <c r="J48" s="15">
        <v>1.345</v>
      </c>
      <c r="K48" s="15">
        <v>0</v>
      </c>
      <c r="L48" s="15">
        <v>2.3200000000000003</v>
      </c>
      <c r="M48" s="15">
        <v>0</v>
      </c>
      <c r="N48" s="15">
        <v>0</v>
      </c>
      <c r="O48" s="15">
        <v>0</v>
      </c>
      <c r="P48" s="15">
        <v>0</v>
      </c>
      <c r="Q48" s="15">
        <v>5.38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3.79</v>
      </c>
      <c r="AL48" s="15">
        <v>0</v>
      </c>
      <c r="AM48" s="15">
        <v>0</v>
      </c>
      <c r="AN48" s="15">
        <v>7.84</v>
      </c>
      <c r="AO48" s="15">
        <v>0</v>
      </c>
      <c r="AP48" s="15">
        <v>0</v>
      </c>
      <c r="AQ48" s="15">
        <v>0</v>
      </c>
      <c r="AR48" s="15">
        <v>0.458</v>
      </c>
      <c r="AS48" s="15">
        <v>0.033</v>
      </c>
      <c r="AT48" s="15">
        <v>0</v>
      </c>
      <c r="AU48" s="15">
        <v>0.04</v>
      </c>
      <c r="AV48" s="15">
        <v>0.02</v>
      </c>
      <c r="AW48" s="15">
        <v>0</v>
      </c>
      <c r="AX48" s="15">
        <v>0.28200000000000003</v>
      </c>
      <c r="AY48" s="15">
        <v>0.304</v>
      </c>
      <c r="AZ48" s="15">
        <v>0</v>
      </c>
      <c r="BA48" s="15">
        <v>0</v>
      </c>
      <c r="BB48" s="15">
        <v>0</v>
      </c>
      <c r="BC48" s="15">
        <v>4.9799999999999995</v>
      </c>
      <c r="BD48" s="15">
        <v>0</v>
      </c>
      <c r="BE48" s="15">
        <v>0</v>
      </c>
      <c r="BF48" s="15">
        <v>0</v>
      </c>
      <c r="BG48" s="15">
        <v>14.100000000000001</v>
      </c>
      <c r="BH48" s="15">
        <v>0</v>
      </c>
      <c r="BI48" s="15">
        <v>0</v>
      </c>
      <c r="BJ48" s="15">
        <v>0</v>
      </c>
      <c r="BK48" s="15">
        <v>0</v>
      </c>
      <c r="BL48" s="15">
        <v>0</v>
      </c>
      <c r="BM48" s="15">
        <v>0</v>
      </c>
      <c r="BN48" s="15">
        <v>0</v>
      </c>
      <c r="BO48" s="15">
        <v>0</v>
      </c>
      <c r="BP48" s="15">
        <v>0</v>
      </c>
      <c r="BQ48" s="15">
        <v>0</v>
      </c>
      <c r="BR48" s="15">
        <v>0</v>
      </c>
      <c r="BS48" s="16">
        <v>40.891999999999996</v>
      </c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</row>
    <row r="49" spans="1:145" s="18" customFormat="1" ht="12.75">
      <c r="A49" s="12">
        <f t="shared" si="0"/>
        <v>47</v>
      </c>
      <c r="B49" s="13" t="s">
        <v>137</v>
      </c>
      <c r="C49" s="14" t="s">
        <v>91</v>
      </c>
      <c r="D49" s="14">
        <v>4124</v>
      </c>
      <c r="E49" s="14">
        <v>4124</v>
      </c>
      <c r="F49" s="15">
        <v>0.199</v>
      </c>
      <c r="G49" s="15">
        <v>0</v>
      </c>
      <c r="H49" s="15">
        <v>0</v>
      </c>
      <c r="I49" s="15">
        <v>0</v>
      </c>
      <c r="J49" s="15">
        <v>32.98500000000001</v>
      </c>
      <c r="K49" s="15">
        <v>0.24</v>
      </c>
      <c r="L49" s="15">
        <v>75.355</v>
      </c>
      <c r="M49" s="15">
        <v>0</v>
      </c>
      <c r="N49" s="15">
        <v>0</v>
      </c>
      <c r="O49" s="15">
        <v>0</v>
      </c>
      <c r="P49" s="15">
        <v>0</v>
      </c>
      <c r="Q49" s="15">
        <v>146.21</v>
      </c>
      <c r="R49" s="15">
        <v>0.049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0.10600000000000001</v>
      </c>
      <c r="Z49" s="15">
        <v>0</v>
      </c>
      <c r="AA49" s="15">
        <v>0</v>
      </c>
      <c r="AB49" s="15">
        <v>0.11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119.66000000000001</v>
      </c>
      <c r="AL49" s="15">
        <v>0</v>
      </c>
      <c r="AM49" s="15">
        <v>0</v>
      </c>
      <c r="AN49" s="15">
        <v>246.17000000000002</v>
      </c>
      <c r="AO49" s="15">
        <v>2.12</v>
      </c>
      <c r="AP49" s="15">
        <v>0</v>
      </c>
      <c r="AQ49" s="15">
        <v>0.023</v>
      </c>
      <c r="AR49" s="15">
        <v>2.9989999999999997</v>
      </c>
      <c r="AS49" s="15">
        <v>0.08</v>
      </c>
      <c r="AT49" s="15">
        <v>0.06</v>
      </c>
      <c r="AU49" s="15">
        <v>0.363</v>
      </c>
      <c r="AV49" s="15">
        <v>0.405</v>
      </c>
      <c r="AW49" s="15">
        <v>0</v>
      </c>
      <c r="AX49" s="15">
        <v>3.925</v>
      </c>
      <c r="AY49" s="15">
        <v>5.705000000000001</v>
      </c>
      <c r="AZ49" s="15">
        <v>12.8</v>
      </c>
      <c r="BA49" s="15">
        <v>0.295</v>
      </c>
      <c r="BB49" s="15">
        <v>0</v>
      </c>
      <c r="BC49" s="15">
        <v>163.32</v>
      </c>
      <c r="BD49" s="15">
        <v>0</v>
      </c>
      <c r="BE49" s="15">
        <v>0</v>
      </c>
      <c r="BF49" s="15">
        <v>0</v>
      </c>
      <c r="BG49" s="15">
        <v>707.185</v>
      </c>
      <c r="BH49" s="15">
        <v>0</v>
      </c>
      <c r="BI49" s="15">
        <v>0</v>
      </c>
      <c r="BJ49" s="15">
        <v>0</v>
      </c>
      <c r="BK49" s="15">
        <v>0</v>
      </c>
      <c r="BL49" s="15">
        <v>0</v>
      </c>
      <c r="BM49" s="15">
        <v>0</v>
      </c>
      <c r="BN49" s="15">
        <v>0</v>
      </c>
      <c r="BO49" s="15">
        <v>0</v>
      </c>
      <c r="BP49" s="15">
        <v>0</v>
      </c>
      <c r="BQ49" s="15">
        <v>0</v>
      </c>
      <c r="BR49" s="15">
        <v>36.900000000000006</v>
      </c>
      <c r="BS49" s="16">
        <v>1557.2640000000001</v>
      </c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</row>
    <row r="50" spans="1:145" s="18" customFormat="1" ht="18.75" customHeight="1">
      <c r="A50" s="12">
        <f t="shared" si="0"/>
        <v>48</v>
      </c>
      <c r="B50" s="13" t="s">
        <v>138</v>
      </c>
      <c r="C50" s="14" t="s">
        <v>91</v>
      </c>
      <c r="D50" s="14">
        <v>1806</v>
      </c>
      <c r="E50" s="14">
        <v>1806</v>
      </c>
      <c r="F50" s="15">
        <v>0</v>
      </c>
      <c r="G50" s="15">
        <v>0</v>
      </c>
      <c r="H50" s="15">
        <v>0</v>
      </c>
      <c r="I50" s="15">
        <v>0</v>
      </c>
      <c r="J50" s="15">
        <v>10.49</v>
      </c>
      <c r="K50" s="15">
        <v>0</v>
      </c>
      <c r="L50" s="15">
        <v>23.240000000000002</v>
      </c>
      <c r="M50" s="15">
        <v>0</v>
      </c>
      <c r="N50" s="15">
        <v>0</v>
      </c>
      <c r="O50" s="15">
        <v>0</v>
      </c>
      <c r="P50" s="15">
        <v>0</v>
      </c>
      <c r="Q50" s="15">
        <v>52.88999999999999</v>
      </c>
      <c r="R50" s="15">
        <v>0.10900000000000001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0.014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42.160000000000004</v>
      </c>
      <c r="AL50" s="15">
        <v>0</v>
      </c>
      <c r="AM50" s="15">
        <v>0</v>
      </c>
      <c r="AN50" s="15">
        <v>96.6</v>
      </c>
      <c r="AO50" s="15">
        <v>0</v>
      </c>
      <c r="AP50" s="15">
        <v>0</v>
      </c>
      <c r="AQ50" s="15">
        <v>0.017</v>
      </c>
      <c r="AR50" s="15">
        <v>1.093</v>
      </c>
      <c r="AS50" s="15">
        <v>0.045000000000000005</v>
      </c>
      <c r="AT50" s="15">
        <v>0.046</v>
      </c>
      <c r="AU50" s="15">
        <v>0.055</v>
      </c>
      <c r="AV50" s="15">
        <v>0.219</v>
      </c>
      <c r="AW50" s="15">
        <v>0</v>
      </c>
      <c r="AX50" s="15">
        <v>0.893</v>
      </c>
      <c r="AY50" s="15">
        <v>3.297</v>
      </c>
      <c r="AZ50" s="15">
        <v>0</v>
      </c>
      <c r="BA50" s="15">
        <v>0</v>
      </c>
      <c r="BB50" s="15">
        <v>0</v>
      </c>
      <c r="BC50" s="15">
        <v>103.20000000000002</v>
      </c>
      <c r="BD50" s="15">
        <v>0</v>
      </c>
      <c r="BE50" s="15">
        <v>0</v>
      </c>
      <c r="BF50" s="15">
        <v>0</v>
      </c>
      <c r="BG50" s="15">
        <v>225.73500000000004</v>
      </c>
      <c r="BH50" s="15">
        <v>0</v>
      </c>
      <c r="BI50" s="15">
        <v>6.11</v>
      </c>
      <c r="BJ50" s="15">
        <v>0</v>
      </c>
      <c r="BK50" s="15">
        <v>0</v>
      </c>
      <c r="BL50" s="15">
        <v>0</v>
      </c>
      <c r="BM50" s="15">
        <v>0</v>
      </c>
      <c r="BN50" s="15">
        <v>0</v>
      </c>
      <c r="BO50" s="15">
        <v>0</v>
      </c>
      <c r="BP50" s="15">
        <v>0</v>
      </c>
      <c r="BQ50" s="15">
        <v>0</v>
      </c>
      <c r="BR50" s="15">
        <v>20.560000000000002</v>
      </c>
      <c r="BS50" s="16">
        <v>586.7729999999999</v>
      </c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</row>
    <row r="51" spans="1:145" s="18" customFormat="1" ht="18" customHeight="1">
      <c r="A51" s="12">
        <f t="shared" si="0"/>
        <v>49</v>
      </c>
      <c r="B51" s="13" t="s">
        <v>139</v>
      </c>
      <c r="C51" s="14" t="s">
        <v>91</v>
      </c>
      <c r="D51" s="14">
        <v>346</v>
      </c>
      <c r="E51" s="14">
        <v>346</v>
      </c>
      <c r="F51" s="15">
        <v>0</v>
      </c>
      <c r="G51" s="15">
        <v>0</v>
      </c>
      <c r="H51" s="15">
        <v>0</v>
      </c>
      <c r="I51" s="15">
        <v>0</v>
      </c>
      <c r="J51" s="15">
        <v>5.9977</v>
      </c>
      <c r="K51" s="15">
        <v>0</v>
      </c>
      <c r="L51" s="15">
        <v>7.1739999999999995</v>
      </c>
      <c r="M51" s="15">
        <v>0</v>
      </c>
      <c r="N51" s="15">
        <v>0</v>
      </c>
      <c r="O51" s="15">
        <v>0</v>
      </c>
      <c r="P51" s="15">
        <v>0</v>
      </c>
      <c r="Q51" s="15">
        <v>12.367999999999999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8.221</v>
      </c>
      <c r="AL51" s="15">
        <v>0.055</v>
      </c>
      <c r="AM51" s="15">
        <v>0</v>
      </c>
      <c r="AN51" s="15">
        <v>15.281000000000002</v>
      </c>
      <c r="AO51" s="15">
        <v>0</v>
      </c>
      <c r="AP51" s="15">
        <v>0</v>
      </c>
      <c r="AQ51" s="15">
        <v>0.011</v>
      </c>
      <c r="AR51" s="15">
        <v>0.43</v>
      </c>
      <c r="AS51" s="15">
        <v>0</v>
      </c>
      <c r="AT51" s="15">
        <v>0</v>
      </c>
      <c r="AU51" s="15">
        <v>0.060000000000000005</v>
      </c>
      <c r="AV51" s="15">
        <v>0</v>
      </c>
      <c r="AW51" s="15">
        <v>0</v>
      </c>
      <c r="AX51" s="15">
        <v>0.5800000000000001</v>
      </c>
      <c r="AY51" s="15">
        <v>0</v>
      </c>
      <c r="AZ51" s="15">
        <v>0.48</v>
      </c>
      <c r="BA51" s="15">
        <v>0</v>
      </c>
      <c r="BB51" s="15">
        <v>0.14</v>
      </c>
      <c r="BC51" s="15">
        <v>1.508</v>
      </c>
      <c r="BD51" s="15">
        <v>0</v>
      </c>
      <c r="BE51" s="15">
        <v>0</v>
      </c>
      <c r="BF51" s="15">
        <v>0</v>
      </c>
      <c r="BG51" s="15">
        <v>54.33</v>
      </c>
      <c r="BH51" s="15">
        <v>0</v>
      </c>
      <c r="BI51" s="15">
        <v>0</v>
      </c>
      <c r="BJ51" s="15">
        <v>0</v>
      </c>
      <c r="BK51" s="15">
        <v>0</v>
      </c>
      <c r="BL51" s="15">
        <v>0</v>
      </c>
      <c r="BM51" s="15">
        <v>0</v>
      </c>
      <c r="BN51" s="15">
        <v>0</v>
      </c>
      <c r="BO51" s="15">
        <v>0</v>
      </c>
      <c r="BP51" s="15">
        <v>0</v>
      </c>
      <c r="BQ51" s="15">
        <v>0</v>
      </c>
      <c r="BR51" s="15">
        <v>0.6200000000000001</v>
      </c>
      <c r="BS51" s="16">
        <v>107.2557</v>
      </c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</row>
    <row r="52" spans="1:145" s="18" customFormat="1" ht="15" customHeight="1">
      <c r="A52" s="12">
        <f t="shared" si="0"/>
        <v>50</v>
      </c>
      <c r="B52" s="13" t="s">
        <v>140</v>
      </c>
      <c r="C52" s="14" t="s">
        <v>91</v>
      </c>
      <c r="D52" s="14">
        <v>9142</v>
      </c>
      <c r="E52" s="14">
        <v>9142</v>
      </c>
      <c r="F52" s="15">
        <v>0.742</v>
      </c>
      <c r="G52" s="15">
        <v>0</v>
      </c>
      <c r="H52" s="15">
        <v>0</v>
      </c>
      <c r="I52" s="15">
        <v>0</v>
      </c>
      <c r="J52" s="15">
        <v>99.01200000000001</v>
      </c>
      <c r="K52" s="15">
        <v>0.68</v>
      </c>
      <c r="L52" s="15">
        <v>174.46800000000002</v>
      </c>
      <c r="M52" s="15">
        <v>0</v>
      </c>
      <c r="N52" s="15">
        <v>0</v>
      </c>
      <c r="O52" s="15">
        <v>0</v>
      </c>
      <c r="P52" s="15">
        <v>0</v>
      </c>
      <c r="Q52" s="15">
        <v>366.09000000000003</v>
      </c>
      <c r="R52" s="15">
        <v>0.24000000000000002</v>
      </c>
      <c r="S52" s="15">
        <v>0</v>
      </c>
      <c r="T52" s="15">
        <v>0</v>
      </c>
      <c r="U52" s="15">
        <v>6.04</v>
      </c>
      <c r="V52" s="15">
        <v>0</v>
      </c>
      <c r="W52" s="15">
        <v>0</v>
      </c>
      <c r="X52" s="15">
        <v>0</v>
      </c>
      <c r="Y52" s="15">
        <v>0.043000000000000003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43.68</v>
      </c>
      <c r="AI52" s="15">
        <v>0</v>
      </c>
      <c r="AJ52" s="15">
        <v>0</v>
      </c>
      <c r="AK52" s="15">
        <v>339.8</v>
      </c>
      <c r="AL52" s="15">
        <v>0</v>
      </c>
      <c r="AM52" s="15">
        <v>694.63</v>
      </c>
      <c r="AN52" s="15">
        <v>0</v>
      </c>
      <c r="AO52" s="15">
        <v>14.29</v>
      </c>
      <c r="AP52" s="15">
        <v>0</v>
      </c>
      <c r="AQ52" s="15">
        <v>0.28400000000000003</v>
      </c>
      <c r="AR52" s="15">
        <v>11.903000000000002</v>
      </c>
      <c r="AS52" s="15">
        <v>0.44100000000000006</v>
      </c>
      <c r="AT52" s="15">
        <v>0.317</v>
      </c>
      <c r="AU52" s="15">
        <v>0.5810000000000001</v>
      </c>
      <c r="AV52" s="15">
        <v>0.7150000000000002</v>
      </c>
      <c r="AW52" s="15">
        <v>0</v>
      </c>
      <c r="AX52" s="15">
        <v>14.512</v>
      </c>
      <c r="AY52" s="15">
        <v>3.2370000000000005</v>
      </c>
      <c r="AZ52" s="15">
        <v>124.77999999999999</v>
      </c>
      <c r="BA52" s="15">
        <v>0.48</v>
      </c>
      <c r="BB52" s="15">
        <v>10.84</v>
      </c>
      <c r="BC52" s="15">
        <v>484.94000000000005</v>
      </c>
      <c r="BD52" s="15">
        <v>0</v>
      </c>
      <c r="BE52" s="15">
        <v>0</v>
      </c>
      <c r="BF52" s="15">
        <v>0</v>
      </c>
      <c r="BG52" s="15">
        <v>1320.92</v>
      </c>
      <c r="BH52" s="15">
        <v>0</v>
      </c>
      <c r="BI52" s="15">
        <v>0.92</v>
      </c>
      <c r="BJ52" s="15">
        <v>0</v>
      </c>
      <c r="BK52" s="15">
        <v>0</v>
      </c>
      <c r="BL52" s="15">
        <v>0</v>
      </c>
      <c r="BM52" s="15">
        <v>24.210000000000004</v>
      </c>
      <c r="BN52" s="15">
        <v>0</v>
      </c>
      <c r="BO52" s="15">
        <v>0</v>
      </c>
      <c r="BP52" s="15">
        <v>0</v>
      </c>
      <c r="BQ52" s="15">
        <v>0</v>
      </c>
      <c r="BR52" s="15">
        <v>106.63</v>
      </c>
      <c r="BS52" s="16">
        <v>3845.425</v>
      </c>
      <c r="BT52" s="17" t="s">
        <v>141</v>
      </c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</row>
    <row r="53" spans="1:145" s="18" customFormat="1" ht="15" customHeight="1">
      <c r="A53" s="12">
        <f t="shared" si="0"/>
        <v>51</v>
      </c>
      <c r="B53" s="13" t="s">
        <v>142</v>
      </c>
      <c r="C53" s="14" t="s">
        <v>91</v>
      </c>
      <c r="D53" s="14">
        <v>5103</v>
      </c>
      <c r="E53" s="14">
        <v>5103</v>
      </c>
      <c r="F53" s="15">
        <v>0.36000000000000004</v>
      </c>
      <c r="G53" s="15">
        <v>0</v>
      </c>
      <c r="H53" s="15">
        <v>0</v>
      </c>
      <c r="I53" s="15">
        <v>0</v>
      </c>
      <c r="J53" s="15">
        <v>58.92999999999999</v>
      </c>
      <c r="K53" s="15">
        <v>0</v>
      </c>
      <c r="L53" s="15">
        <v>109.86300000000001</v>
      </c>
      <c r="M53" s="15">
        <v>0</v>
      </c>
      <c r="N53" s="15">
        <v>0</v>
      </c>
      <c r="O53" s="15">
        <v>0</v>
      </c>
      <c r="P53" s="15">
        <v>0</v>
      </c>
      <c r="Q53" s="15">
        <v>196.06000000000003</v>
      </c>
      <c r="R53" s="15">
        <v>0</v>
      </c>
      <c r="S53" s="15">
        <v>0</v>
      </c>
      <c r="T53" s="15">
        <v>0</v>
      </c>
      <c r="U53" s="15">
        <v>2.4050000000000002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6.5600000000000005</v>
      </c>
      <c r="AI53" s="15">
        <v>0</v>
      </c>
      <c r="AJ53" s="15">
        <v>0</v>
      </c>
      <c r="AK53" s="15">
        <v>144.57</v>
      </c>
      <c r="AL53" s="15">
        <v>1.05</v>
      </c>
      <c r="AM53" s="15">
        <v>0</v>
      </c>
      <c r="AN53" s="15">
        <v>288.15</v>
      </c>
      <c r="AO53" s="15">
        <v>0</v>
      </c>
      <c r="AP53" s="15">
        <v>0</v>
      </c>
      <c r="AQ53" s="15">
        <v>0.074</v>
      </c>
      <c r="AR53" s="15">
        <v>4.6</v>
      </c>
      <c r="AS53" s="15">
        <v>0.317</v>
      </c>
      <c r="AT53" s="15">
        <v>0.275</v>
      </c>
      <c r="AU53" s="15">
        <v>0.572</v>
      </c>
      <c r="AV53" s="15">
        <v>0.431</v>
      </c>
      <c r="AW53" s="15">
        <v>0.258</v>
      </c>
      <c r="AX53" s="15">
        <v>23.185000000000006</v>
      </c>
      <c r="AY53" s="15">
        <v>0</v>
      </c>
      <c r="AZ53" s="15">
        <v>89.85000000000001</v>
      </c>
      <c r="BA53" s="15">
        <v>0</v>
      </c>
      <c r="BB53" s="15">
        <v>1.49</v>
      </c>
      <c r="BC53" s="15">
        <v>27.404999999999998</v>
      </c>
      <c r="BD53" s="15">
        <v>0</v>
      </c>
      <c r="BE53" s="15">
        <v>0.26</v>
      </c>
      <c r="BF53" s="15">
        <v>0</v>
      </c>
      <c r="BG53" s="15">
        <v>685.1390000000001</v>
      </c>
      <c r="BH53" s="15">
        <v>0</v>
      </c>
      <c r="BI53" s="15">
        <v>0</v>
      </c>
      <c r="BJ53" s="15">
        <v>0</v>
      </c>
      <c r="BK53" s="15">
        <v>0</v>
      </c>
      <c r="BL53" s="15">
        <v>17.74</v>
      </c>
      <c r="BM53" s="15">
        <v>0</v>
      </c>
      <c r="BN53" s="15">
        <v>0</v>
      </c>
      <c r="BO53" s="15">
        <v>0</v>
      </c>
      <c r="BP53" s="15">
        <v>0</v>
      </c>
      <c r="BQ53" s="15">
        <v>0</v>
      </c>
      <c r="BR53" s="15">
        <v>80.999</v>
      </c>
      <c r="BS53" s="16">
        <v>1740.5430000000001</v>
      </c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</row>
    <row r="54" spans="1:145" s="18" customFormat="1" ht="15" customHeight="1">
      <c r="A54" s="12">
        <f t="shared" si="0"/>
        <v>52</v>
      </c>
      <c r="B54" s="13" t="s">
        <v>143</v>
      </c>
      <c r="C54" s="14" t="s">
        <v>91</v>
      </c>
      <c r="D54" s="14">
        <v>1241</v>
      </c>
      <c r="E54" s="14">
        <v>1241</v>
      </c>
      <c r="F54" s="15">
        <v>0</v>
      </c>
      <c r="G54" s="15">
        <v>0</v>
      </c>
      <c r="H54" s="15">
        <v>0</v>
      </c>
      <c r="I54" s="15">
        <v>0</v>
      </c>
      <c r="J54" s="15">
        <v>6.630000000000001</v>
      </c>
      <c r="K54" s="15">
        <v>0</v>
      </c>
      <c r="L54" s="15">
        <v>26.545</v>
      </c>
      <c r="M54" s="15">
        <v>0</v>
      </c>
      <c r="N54" s="15">
        <v>0</v>
      </c>
      <c r="O54" s="15">
        <v>0</v>
      </c>
      <c r="P54" s="15">
        <v>0</v>
      </c>
      <c r="Q54" s="15">
        <v>49.74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35.190000000000005</v>
      </c>
      <c r="AL54" s="15">
        <v>0</v>
      </c>
      <c r="AM54" s="15">
        <v>0</v>
      </c>
      <c r="AN54" s="15">
        <v>68.95000000000002</v>
      </c>
      <c r="AO54" s="15">
        <v>1.9000000000000001</v>
      </c>
      <c r="AP54" s="15">
        <v>0</v>
      </c>
      <c r="AQ54" s="15">
        <v>0.013</v>
      </c>
      <c r="AR54" s="15">
        <v>0.372</v>
      </c>
      <c r="AS54" s="15">
        <v>0.004</v>
      </c>
      <c r="AT54" s="15">
        <v>0</v>
      </c>
      <c r="AU54" s="15">
        <v>0.726</v>
      </c>
      <c r="AV54" s="15">
        <v>0.002</v>
      </c>
      <c r="AW54" s="15">
        <v>0</v>
      </c>
      <c r="AX54" s="15">
        <v>0.33599999999999997</v>
      </c>
      <c r="AY54" s="15">
        <v>1.1640000000000001</v>
      </c>
      <c r="AZ54" s="15">
        <v>42.86</v>
      </c>
      <c r="BA54" s="15">
        <v>0</v>
      </c>
      <c r="BB54" s="15">
        <v>18.46</v>
      </c>
      <c r="BC54" s="15">
        <v>131.82999999999998</v>
      </c>
      <c r="BD54" s="15">
        <v>0</v>
      </c>
      <c r="BE54" s="15">
        <v>0</v>
      </c>
      <c r="BF54" s="15">
        <v>0</v>
      </c>
      <c r="BG54" s="15">
        <v>181.74500000000003</v>
      </c>
      <c r="BH54" s="15">
        <v>0</v>
      </c>
      <c r="BI54" s="15">
        <v>0</v>
      </c>
      <c r="BJ54" s="15">
        <v>0</v>
      </c>
      <c r="BK54" s="15">
        <v>0</v>
      </c>
      <c r="BL54" s="15">
        <v>0</v>
      </c>
      <c r="BM54" s="15">
        <v>12.68</v>
      </c>
      <c r="BN54" s="15">
        <v>0</v>
      </c>
      <c r="BO54" s="15">
        <v>0</v>
      </c>
      <c r="BP54" s="15">
        <v>0</v>
      </c>
      <c r="BQ54" s="15">
        <v>0</v>
      </c>
      <c r="BR54" s="15">
        <v>29.24</v>
      </c>
      <c r="BS54" s="16">
        <v>608.3870000000001</v>
      </c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</row>
    <row r="55" spans="1:145" s="18" customFormat="1" ht="15" customHeight="1">
      <c r="A55" s="12">
        <f t="shared" si="0"/>
        <v>53</v>
      </c>
      <c r="B55" s="13" t="s">
        <v>144</v>
      </c>
      <c r="C55" s="14" t="s">
        <v>91</v>
      </c>
      <c r="D55" s="14">
        <v>652</v>
      </c>
      <c r="E55" s="14">
        <v>652</v>
      </c>
      <c r="F55" s="15">
        <v>0</v>
      </c>
      <c r="G55" s="15">
        <v>0</v>
      </c>
      <c r="H55" s="15">
        <v>0</v>
      </c>
      <c r="I55" s="15">
        <v>0</v>
      </c>
      <c r="J55" s="15">
        <v>16.810000000000002</v>
      </c>
      <c r="K55" s="15">
        <v>0</v>
      </c>
      <c r="L55" s="15">
        <v>16.27</v>
      </c>
      <c r="M55" s="15">
        <v>0</v>
      </c>
      <c r="N55" s="15">
        <v>0</v>
      </c>
      <c r="O55" s="15">
        <v>0</v>
      </c>
      <c r="P55" s="15">
        <v>0.21924603174603174</v>
      </c>
      <c r="Q55" s="15">
        <v>26.459999999999994</v>
      </c>
      <c r="R55" s="15">
        <v>0.032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19.3</v>
      </c>
      <c r="AL55" s="15">
        <v>0</v>
      </c>
      <c r="AM55" s="15">
        <v>0</v>
      </c>
      <c r="AN55" s="15">
        <v>39.9</v>
      </c>
      <c r="AO55" s="15">
        <v>0</v>
      </c>
      <c r="AP55" s="15">
        <v>0</v>
      </c>
      <c r="AQ55" s="15">
        <v>0.017</v>
      </c>
      <c r="AR55" s="15">
        <v>0.5640000000000001</v>
      </c>
      <c r="AS55" s="15">
        <v>0.025</v>
      </c>
      <c r="AT55" s="15">
        <v>0.013</v>
      </c>
      <c r="AU55" s="15">
        <v>0</v>
      </c>
      <c r="AV55" s="15">
        <v>0.201</v>
      </c>
      <c r="AW55" s="15">
        <v>0</v>
      </c>
      <c r="AX55" s="15">
        <v>0.743</v>
      </c>
      <c r="AY55" s="15">
        <v>0.23800000000000002</v>
      </c>
      <c r="AZ55" s="15">
        <v>0</v>
      </c>
      <c r="BA55" s="15">
        <v>0</v>
      </c>
      <c r="BB55" s="15">
        <v>0</v>
      </c>
      <c r="BC55" s="15">
        <v>32.38</v>
      </c>
      <c r="BD55" s="15">
        <v>0</v>
      </c>
      <c r="BE55" s="15">
        <v>0</v>
      </c>
      <c r="BF55" s="15">
        <v>0</v>
      </c>
      <c r="BG55" s="15">
        <v>112.055</v>
      </c>
      <c r="BH55" s="15">
        <v>0</v>
      </c>
      <c r="BI55" s="15">
        <v>0</v>
      </c>
      <c r="BJ55" s="15">
        <v>0</v>
      </c>
      <c r="BK55" s="15">
        <v>0</v>
      </c>
      <c r="BL55" s="15">
        <v>0</v>
      </c>
      <c r="BM55" s="15">
        <v>0</v>
      </c>
      <c r="BN55" s="15">
        <v>0</v>
      </c>
      <c r="BO55" s="15">
        <v>0</v>
      </c>
      <c r="BP55" s="15">
        <v>0</v>
      </c>
      <c r="BQ55" s="15">
        <v>0</v>
      </c>
      <c r="BR55" s="15">
        <v>4.09</v>
      </c>
      <c r="BS55" s="16">
        <v>269.317246031746</v>
      </c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</row>
    <row r="56" spans="1:145" s="18" customFormat="1" ht="15" customHeight="1">
      <c r="A56" s="12">
        <f t="shared" si="0"/>
        <v>54</v>
      </c>
      <c r="B56" s="13" t="s">
        <v>145</v>
      </c>
      <c r="C56" s="14" t="s">
        <v>91</v>
      </c>
      <c r="D56" s="14">
        <v>7760</v>
      </c>
      <c r="E56" s="14">
        <v>7760</v>
      </c>
      <c r="F56" s="15">
        <v>0.99</v>
      </c>
      <c r="G56" s="15">
        <v>0</v>
      </c>
      <c r="H56" s="15">
        <v>0.0305</v>
      </c>
      <c r="I56" s="15">
        <v>0</v>
      </c>
      <c r="J56" s="15">
        <v>105.55</v>
      </c>
      <c r="K56" s="15">
        <v>0</v>
      </c>
      <c r="L56" s="15">
        <v>158.76</v>
      </c>
      <c r="M56" s="15">
        <v>0</v>
      </c>
      <c r="N56" s="15">
        <v>0</v>
      </c>
      <c r="O56" s="15">
        <v>0</v>
      </c>
      <c r="P56" s="15">
        <v>0</v>
      </c>
      <c r="Q56" s="15">
        <v>252.07</v>
      </c>
      <c r="R56" s="15">
        <v>0.9490000000000002</v>
      </c>
      <c r="S56" s="15">
        <v>0</v>
      </c>
      <c r="T56" s="15">
        <v>0</v>
      </c>
      <c r="U56" s="15">
        <v>8.18</v>
      </c>
      <c r="V56" s="15">
        <v>0</v>
      </c>
      <c r="W56" s="15">
        <v>0</v>
      </c>
      <c r="X56" s="15">
        <v>0</v>
      </c>
      <c r="Y56" s="15">
        <v>0.32700000000000007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42.040000000000006</v>
      </c>
      <c r="AI56" s="15">
        <v>0</v>
      </c>
      <c r="AJ56" s="15">
        <v>0</v>
      </c>
      <c r="AK56" s="15">
        <v>248.30399999999995</v>
      </c>
      <c r="AL56" s="15">
        <v>0</v>
      </c>
      <c r="AM56" s="15">
        <v>0</v>
      </c>
      <c r="AN56" s="15">
        <v>534.98</v>
      </c>
      <c r="AO56" s="15">
        <v>14.610000000000003</v>
      </c>
      <c r="AP56" s="15">
        <v>0</v>
      </c>
      <c r="AQ56" s="15">
        <v>0.0235</v>
      </c>
      <c r="AR56" s="15">
        <v>1.028</v>
      </c>
      <c r="AS56" s="15">
        <v>0.554</v>
      </c>
      <c r="AT56" s="15">
        <v>0.49600000000000005</v>
      </c>
      <c r="AU56" s="15">
        <v>0.517</v>
      </c>
      <c r="AV56" s="15">
        <v>0.35000000000000003</v>
      </c>
      <c r="AW56" s="15">
        <v>0</v>
      </c>
      <c r="AX56" s="15">
        <v>0.7510000000000001</v>
      </c>
      <c r="AY56" s="15">
        <v>1.065</v>
      </c>
      <c r="AZ56" s="15">
        <v>149.42</v>
      </c>
      <c r="BA56" s="15">
        <v>0</v>
      </c>
      <c r="BB56" s="15">
        <v>31.240000000000002</v>
      </c>
      <c r="BC56" s="15">
        <v>284.62</v>
      </c>
      <c r="BD56" s="15">
        <v>0</v>
      </c>
      <c r="BE56" s="15">
        <v>0.74</v>
      </c>
      <c r="BF56" s="15">
        <v>0</v>
      </c>
      <c r="BG56" s="15">
        <v>770.6399999999998</v>
      </c>
      <c r="BH56" s="15">
        <v>0</v>
      </c>
      <c r="BI56" s="15">
        <v>55.32</v>
      </c>
      <c r="BJ56" s="15">
        <v>0</v>
      </c>
      <c r="BK56" s="15">
        <v>0</v>
      </c>
      <c r="BL56" s="15">
        <v>0</v>
      </c>
      <c r="BM56" s="15">
        <v>56.58</v>
      </c>
      <c r="BN56" s="15">
        <v>0</v>
      </c>
      <c r="BO56" s="15">
        <v>0</v>
      </c>
      <c r="BP56" s="15">
        <v>0</v>
      </c>
      <c r="BQ56" s="15">
        <v>0</v>
      </c>
      <c r="BR56" s="15">
        <v>245.51000000000005</v>
      </c>
      <c r="BS56" s="16">
        <v>2965.645</v>
      </c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</row>
    <row r="57" spans="1:145" s="18" customFormat="1" ht="15" customHeight="1">
      <c r="A57" s="12">
        <f t="shared" si="0"/>
        <v>55</v>
      </c>
      <c r="B57" s="13" t="s">
        <v>146</v>
      </c>
      <c r="C57" s="14" t="s">
        <v>91</v>
      </c>
      <c r="D57" s="14">
        <v>3566</v>
      </c>
      <c r="E57" s="14">
        <v>3566</v>
      </c>
      <c r="F57" s="15">
        <v>0.33399999999999996</v>
      </c>
      <c r="G57" s="15">
        <v>0</v>
      </c>
      <c r="H57" s="15">
        <v>0</v>
      </c>
      <c r="I57" s="15">
        <v>0</v>
      </c>
      <c r="J57" s="15">
        <v>37.160000000000004</v>
      </c>
      <c r="K57" s="15">
        <v>0.38</v>
      </c>
      <c r="L57" s="15">
        <v>78.13999999999999</v>
      </c>
      <c r="M57" s="15">
        <v>0</v>
      </c>
      <c r="N57" s="15">
        <v>0</v>
      </c>
      <c r="O57" s="15">
        <v>0</v>
      </c>
      <c r="P57" s="15">
        <v>0</v>
      </c>
      <c r="Q57" s="15">
        <v>143.23000000000002</v>
      </c>
      <c r="R57" s="15">
        <v>0.013000000000000001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0.005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109.287</v>
      </c>
      <c r="AL57" s="15">
        <v>0</v>
      </c>
      <c r="AM57" s="15">
        <v>0</v>
      </c>
      <c r="AN57" s="15">
        <v>194.01500000000001</v>
      </c>
      <c r="AO57" s="15">
        <v>8.06</v>
      </c>
      <c r="AP57" s="15">
        <v>0</v>
      </c>
      <c r="AQ57" s="15">
        <v>0.04</v>
      </c>
      <c r="AR57" s="15">
        <v>2.8460000000000005</v>
      </c>
      <c r="AS57" s="15">
        <v>0.069</v>
      </c>
      <c r="AT57" s="15">
        <v>0.038</v>
      </c>
      <c r="AU57" s="15">
        <v>0.374</v>
      </c>
      <c r="AV57" s="15">
        <v>0.31700000000000006</v>
      </c>
      <c r="AW57" s="15">
        <v>0</v>
      </c>
      <c r="AX57" s="15">
        <v>2.045</v>
      </c>
      <c r="AY57" s="15">
        <v>2.319</v>
      </c>
      <c r="AZ57" s="15">
        <v>0</v>
      </c>
      <c r="BA57" s="15">
        <v>0.295</v>
      </c>
      <c r="BB57" s="15">
        <v>0</v>
      </c>
      <c r="BC57" s="15">
        <v>242.82000000000002</v>
      </c>
      <c r="BD57" s="15">
        <v>0</v>
      </c>
      <c r="BE57" s="15">
        <v>0</v>
      </c>
      <c r="BF57" s="15">
        <v>0</v>
      </c>
      <c r="BG57" s="15">
        <v>471.5400000000001</v>
      </c>
      <c r="BH57" s="15">
        <v>0</v>
      </c>
      <c r="BI57" s="15">
        <v>0</v>
      </c>
      <c r="BJ57" s="15">
        <v>0</v>
      </c>
      <c r="BK57" s="15">
        <v>0</v>
      </c>
      <c r="BL57" s="15">
        <v>0</v>
      </c>
      <c r="BM57" s="15">
        <v>0</v>
      </c>
      <c r="BN57" s="15">
        <v>0</v>
      </c>
      <c r="BO57" s="15">
        <v>0</v>
      </c>
      <c r="BP57" s="15">
        <v>0</v>
      </c>
      <c r="BQ57" s="15">
        <v>0</v>
      </c>
      <c r="BR57" s="15">
        <v>23.61</v>
      </c>
      <c r="BS57" s="16">
        <v>1316.9369999999997</v>
      </c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</row>
    <row r="58" spans="1:145" s="18" customFormat="1" ht="15" customHeight="1">
      <c r="A58" s="12">
        <f t="shared" si="0"/>
        <v>56</v>
      </c>
      <c r="B58" s="13" t="s">
        <v>147</v>
      </c>
      <c r="C58" s="14" t="s">
        <v>91</v>
      </c>
      <c r="D58" s="14">
        <v>7518</v>
      </c>
      <c r="E58" s="14">
        <v>6996</v>
      </c>
      <c r="F58" s="15">
        <v>1.688</v>
      </c>
      <c r="G58" s="15">
        <v>0</v>
      </c>
      <c r="H58" s="15">
        <v>0</v>
      </c>
      <c r="I58" s="15">
        <v>0</v>
      </c>
      <c r="J58" s="15">
        <v>175.517</v>
      </c>
      <c r="K58" s="15">
        <v>0</v>
      </c>
      <c r="L58" s="15">
        <v>159.10000000000002</v>
      </c>
      <c r="M58" s="15">
        <v>0</v>
      </c>
      <c r="N58" s="15">
        <v>0</v>
      </c>
      <c r="O58" s="15">
        <v>0</v>
      </c>
      <c r="P58" s="15">
        <v>0</v>
      </c>
      <c r="Q58" s="15">
        <v>322.4</v>
      </c>
      <c r="R58" s="15">
        <v>0</v>
      </c>
      <c r="S58" s="15">
        <v>0</v>
      </c>
      <c r="T58" s="15">
        <v>0</v>
      </c>
      <c r="U58" s="15">
        <v>12.707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91.925</v>
      </c>
      <c r="AI58" s="15">
        <v>0</v>
      </c>
      <c r="AJ58" s="15">
        <v>0</v>
      </c>
      <c r="AK58" s="15">
        <v>252.49900000000002</v>
      </c>
      <c r="AL58" s="15">
        <v>13.658</v>
      </c>
      <c r="AM58" s="15">
        <v>0</v>
      </c>
      <c r="AN58" s="15">
        <v>427.87199999999996</v>
      </c>
      <c r="AO58" s="15">
        <v>0</v>
      </c>
      <c r="AP58" s="15">
        <v>0</v>
      </c>
      <c r="AQ58" s="15">
        <v>0.182</v>
      </c>
      <c r="AR58" s="15">
        <v>9.559999999999999</v>
      </c>
      <c r="AS58" s="15">
        <v>0.484</v>
      </c>
      <c r="AT58" s="15">
        <v>0.455</v>
      </c>
      <c r="AU58" s="15">
        <v>0.41600000000000004</v>
      </c>
      <c r="AV58" s="15">
        <v>1.9449999999999998</v>
      </c>
      <c r="AW58" s="15">
        <v>0.396</v>
      </c>
      <c r="AX58" s="15">
        <v>40.724000000000004</v>
      </c>
      <c r="AY58" s="15">
        <v>0</v>
      </c>
      <c r="AZ58" s="15">
        <v>107.475</v>
      </c>
      <c r="BA58" s="15">
        <v>7.96</v>
      </c>
      <c r="BB58" s="15">
        <v>37.607</v>
      </c>
      <c r="BC58" s="15">
        <v>144.488</v>
      </c>
      <c r="BD58" s="15">
        <v>0</v>
      </c>
      <c r="BE58" s="15">
        <v>0.26</v>
      </c>
      <c r="BF58" s="15">
        <v>0</v>
      </c>
      <c r="BG58" s="15">
        <v>1179.689</v>
      </c>
      <c r="BH58" s="15">
        <v>0</v>
      </c>
      <c r="BI58" s="15">
        <v>0</v>
      </c>
      <c r="BJ58" s="15">
        <v>0</v>
      </c>
      <c r="BK58" s="15">
        <v>0</v>
      </c>
      <c r="BL58" s="15">
        <v>0</v>
      </c>
      <c r="BM58" s="15">
        <v>47.67</v>
      </c>
      <c r="BN58" s="15">
        <v>0</v>
      </c>
      <c r="BO58" s="15">
        <v>0</v>
      </c>
      <c r="BP58" s="15">
        <v>0</v>
      </c>
      <c r="BQ58" s="15">
        <v>0</v>
      </c>
      <c r="BR58" s="15">
        <v>137.734</v>
      </c>
      <c r="BS58" s="16">
        <v>3174.4109999999996</v>
      </c>
      <c r="BT58" s="37"/>
      <c r="BU58" s="38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</row>
    <row r="59" spans="1:145" s="18" customFormat="1" ht="15" customHeight="1">
      <c r="A59" s="12">
        <f t="shared" si="0"/>
        <v>57</v>
      </c>
      <c r="B59" s="13" t="s">
        <v>148</v>
      </c>
      <c r="C59" s="14" t="s">
        <v>91</v>
      </c>
      <c r="D59" s="14"/>
      <c r="E59" s="14"/>
      <c r="F59" s="15">
        <v>15.085000000000003</v>
      </c>
      <c r="G59" s="15">
        <v>0</v>
      </c>
      <c r="H59" s="15">
        <v>0</v>
      </c>
      <c r="I59" s="15">
        <v>0</v>
      </c>
      <c r="J59" s="15">
        <v>1726.8290000000002</v>
      </c>
      <c r="K59" s="15">
        <v>0</v>
      </c>
      <c r="L59" s="15">
        <v>1577.16</v>
      </c>
      <c r="M59" s="15">
        <v>56.099999999999994</v>
      </c>
      <c r="N59" s="15">
        <v>0</v>
      </c>
      <c r="O59" s="15">
        <v>0</v>
      </c>
      <c r="P59" s="15">
        <v>298.98</v>
      </c>
      <c r="Q59" s="15">
        <v>2025.88</v>
      </c>
      <c r="R59" s="15">
        <v>0.30600000000000005</v>
      </c>
      <c r="S59" s="15">
        <v>0</v>
      </c>
      <c r="T59" s="15">
        <v>0</v>
      </c>
      <c r="U59" s="15">
        <v>14.315</v>
      </c>
      <c r="V59" s="15">
        <v>0.06</v>
      </c>
      <c r="W59" s="15">
        <v>0</v>
      </c>
      <c r="X59" s="15">
        <v>0</v>
      </c>
      <c r="Y59" s="15">
        <v>1.357</v>
      </c>
      <c r="Z59" s="15">
        <v>0</v>
      </c>
      <c r="AA59" s="15">
        <v>0</v>
      </c>
      <c r="AB59" s="15">
        <v>0</v>
      </c>
      <c r="AC59" s="15">
        <v>0</v>
      </c>
      <c r="AD59" s="15">
        <v>82.143</v>
      </c>
      <c r="AE59" s="15">
        <v>727.347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2147.8289999999997</v>
      </c>
      <c r="AL59" s="15">
        <v>1.58</v>
      </c>
      <c r="AM59" s="15">
        <v>0</v>
      </c>
      <c r="AN59" s="15">
        <v>4074.999</v>
      </c>
      <c r="AO59" s="15">
        <v>117.939</v>
      </c>
      <c r="AP59" s="15">
        <v>0</v>
      </c>
      <c r="AQ59" s="15">
        <v>0.5819999999999999</v>
      </c>
      <c r="AR59" s="15">
        <v>63.71400000000001</v>
      </c>
      <c r="AS59" s="15">
        <v>4.339</v>
      </c>
      <c r="AT59" s="15">
        <v>2.5060000000000002</v>
      </c>
      <c r="AU59" s="15">
        <v>3.4440000000000004</v>
      </c>
      <c r="AV59" s="15">
        <v>10.638</v>
      </c>
      <c r="AW59" s="15">
        <v>0</v>
      </c>
      <c r="AX59" s="15">
        <v>53.811</v>
      </c>
      <c r="AY59" s="15">
        <v>179.46</v>
      </c>
      <c r="AZ59" s="15">
        <v>732.3890000000001</v>
      </c>
      <c r="BA59" s="15">
        <v>0</v>
      </c>
      <c r="BB59" s="15">
        <v>224.20300000000003</v>
      </c>
      <c r="BC59" s="15">
        <v>2267.248</v>
      </c>
      <c r="BD59" s="15">
        <v>0</v>
      </c>
      <c r="BE59" s="15">
        <v>0</v>
      </c>
      <c r="BF59" s="15">
        <v>0</v>
      </c>
      <c r="BG59" s="15">
        <v>6856.719999999999</v>
      </c>
      <c r="BH59" s="15">
        <v>0</v>
      </c>
      <c r="BI59" s="15">
        <v>73.34</v>
      </c>
      <c r="BJ59" s="15">
        <v>0</v>
      </c>
      <c r="BK59" s="15">
        <v>0</v>
      </c>
      <c r="BL59" s="15">
        <v>749.5999999999999</v>
      </c>
      <c r="BM59" s="15">
        <v>35.86</v>
      </c>
      <c r="BN59" s="15">
        <v>0</v>
      </c>
      <c r="BO59" s="15">
        <v>0</v>
      </c>
      <c r="BP59" s="15">
        <v>0</v>
      </c>
      <c r="BQ59" s="15">
        <v>0</v>
      </c>
      <c r="BR59" s="15">
        <v>525.6469999999999</v>
      </c>
      <c r="BS59" s="16">
        <v>24651.409999999996</v>
      </c>
      <c r="BT59" s="37"/>
      <c r="BU59" s="38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</row>
    <row r="60" spans="1:145" s="18" customFormat="1" ht="15" customHeight="1">
      <c r="A60" s="12">
        <f t="shared" si="0"/>
        <v>58</v>
      </c>
      <c r="B60" s="13" t="s">
        <v>149</v>
      </c>
      <c r="C60" s="14" t="s">
        <v>91</v>
      </c>
      <c r="D60" s="14">
        <v>483</v>
      </c>
      <c r="E60" s="14"/>
      <c r="F60" s="15">
        <v>0.02</v>
      </c>
      <c r="G60" s="15">
        <v>0</v>
      </c>
      <c r="H60" s="15">
        <v>0</v>
      </c>
      <c r="I60" s="15">
        <v>0</v>
      </c>
      <c r="J60" s="15">
        <v>8.635</v>
      </c>
      <c r="K60" s="15">
        <v>0</v>
      </c>
      <c r="L60" s="15">
        <v>10.467</v>
      </c>
      <c r="M60" s="15">
        <v>0</v>
      </c>
      <c r="N60" s="15">
        <v>0</v>
      </c>
      <c r="O60" s="15">
        <v>0</v>
      </c>
      <c r="P60" s="15">
        <v>0</v>
      </c>
      <c r="Q60" s="15">
        <v>19.833999999999996</v>
      </c>
      <c r="R60" s="15">
        <v>0</v>
      </c>
      <c r="S60" s="15">
        <v>0</v>
      </c>
      <c r="T60" s="15">
        <v>0</v>
      </c>
      <c r="U60" s="15">
        <v>0.05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13.477999999999998</v>
      </c>
      <c r="AL60" s="15">
        <v>0.01</v>
      </c>
      <c r="AM60" s="15">
        <v>0</v>
      </c>
      <c r="AN60" s="15">
        <v>29.258000000000003</v>
      </c>
      <c r="AO60" s="15">
        <v>1.25</v>
      </c>
      <c r="AP60" s="15">
        <v>0</v>
      </c>
      <c r="AQ60" s="15">
        <v>0.01</v>
      </c>
      <c r="AR60" s="15">
        <v>0.98</v>
      </c>
      <c r="AS60" s="15">
        <v>0</v>
      </c>
      <c r="AT60" s="15">
        <v>0</v>
      </c>
      <c r="AU60" s="15">
        <v>0</v>
      </c>
      <c r="AV60" s="15">
        <v>0.02</v>
      </c>
      <c r="AW60" s="15">
        <v>0</v>
      </c>
      <c r="AX60" s="15">
        <v>0.7200000000000001</v>
      </c>
      <c r="AY60" s="15">
        <v>0</v>
      </c>
      <c r="AZ60" s="15">
        <v>1.05</v>
      </c>
      <c r="BA60" s="15">
        <v>0</v>
      </c>
      <c r="BB60" s="15">
        <v>0.21000000000000002</v>
      </c>
      <c r="BC60" s="15">
        <v>0</v>
      </c>
      <c r="BD60" s="15">
        <v>0</v>
      </c>
      <c r="BE60" s="15">
        <v>0</v>
      </c>
      <c r="BF60" s="15">
        <v>0</v>
      </c>
      <c r="BG60" s="15">
        <v>94.15200000000002</v>
      </c>
      <c r="BH60" s="15">
        <v>0</v>
      </c>
      <c r="BI60" s="15">
        <v>0</v>
      </c>
      <c r="BJ60" s="15">
        <v>0</v>
      </c>
      <c r="BK60" s="15">
        <v>0</v>
      </c>
      <c r="BL60" s="15">
        <v>0</v>
      </c>
      <c r="BM60" s="15">
        <v>0</v>
      </c>
      <c r="BN60" s="15">
        <v>0</v>
      </c>
      <c r="BO60" s="15">
        <v>0</v>
      </c>
      <c r="BP60" s="15">
        <v>0</v>
      </c>
      <c r="BQ60" s="15">
        <v>0</v>
      </c>
      <c r="BR60" s="15">
        <v>1.2400000000000002</v>
      </c>
      <c r="BS60" s="16">
        <v>181.38400000000001</v>
      </c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</row>
    <row r="61" spans="1:145" s="18" customFormat="1" ht="15" customHeight="1">
      <c r="A61" s="12">
        <f t="shared" si="0"/>
        <v>59</v>
      </c>
      <c r="B61" s="13" t="s">
        <v>150</v>
      </c>
      <c r="C61" s="14" t="s">
        <v>151</v>
      </c>
      <c r="D61" s="20">
        <v>976</v>
      </c>
      <c r="E61" s="20">
        <v>976</v>
      </c>
      <c r="F61" s="15">
        <v>0.02</v>
      </c>
      <c r="G61" s="15">
        <v>0</v>
      </c>
      <c r="H61" s="15">
        <v>0</v>
      </c>
      <c r="I61" s="15">
        <v>0</v>
      </c>
      <c r="J61" s="15">
        <v>11.492</v>
      </c>
      <c r="K61" s="15">
        <v>0</v>
      </c>
      <c r="L61" s="15">
        <v>16.971</v>
      </c>
      <c r="M61" s="15">
        <v>0</v>
      </c>
      <c r="N61" s="15">
        <v>0</v>
      </c>
      <c r="O61" s="15">
        <v>0</v>
      </c>
      <c r="P61" s="15">
        <v>0</v>
      </c>
      <c r="Q61" s="15">
        <v>61.346000000000004</v>
      </c>
      <c r="R61" s="15">
        <v>0</v>
      </c>
      <c r="S61" s="15">
        <v>0</v>
      </c>
      <c r="T61" s="15">
        <v>0</v>
      </c>
      <c r="U61" s="15">
        <v>0.46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0.21500000000000002</v>
      </c>
      <c r="AI61" s="15">
        <v>0</v>
      </c>
      <c r="AJ61" s="15">
        <v>0</v>
      </c>
      <c r="AK61" s="15">
        <v>25.584</v>
      </c>
      <c r="AL61" s="15">
        <v>0.060000000000000005</v>
      </c>
      <c r="AM61" s="15">
        <v>0</v>
      </c>
      <c r="AN61" s="15">
        <v>20.558</v>
      </c>
      <c r="AO61" s="15">
        <v>0</v>
      </c>
      <c r="AP61" s="15">
        <v>0</v>
      </c>
      <c r="AQ61" s="15">
        <v>0</v>
      </c>
      <c r="AR61" s="15">
        <v>0.98</v>
      </c>
      <c r="AS61" s="15">
        <v>0</v>
      </c>
      <c r="AT61" s="15">
        <v>0</v>
      </c>
      <c r="AU61" s="15">
        <v>0</v>
      </c>
      <c r="AV61" s="15">
        <v>0.18000000000000002</v>
      </c>
      <c r="AW61" s="15">
        <v>0.025</v>
      </c>
      <c r="AX61" s="15">
        <v>2.0749999999999997</v>
      </c>
      <c r="AY61" s="15">
        <v>0</v>
      </c>
      <c r="AZ61" s="15">
        <v>7.614999999999999</v>
      </c>
      <c r="BA61" s="15">
        <v>0</v>
      </c>
      <c r="BB61" s="15">
        <v>5.805</v>
      </c>
      <c r="BC61" s="15">
        <v>0.65</v>
      </c>
      <c r="BD61" s="15">
        <v>0</v>
      </c>
      <c r="BE61" s="15">
        <v>0</v>
      </c>
      <c r="BF61" s="15">
        <v>0</v>
      </c>
      <c r="BG61" s="15">
        <v>240.899</v>
      </c>
      <c r="BH61" s="15">
        <v>0</v>
      </c>
      <c r="BI61" s="15">
        <v>0</v>
      </c>
      <c r="BJ61" s="15">
        <v>0</v>
      </c>
      <c r="BK61" s="15">
        <v>0</v>
      </c>
      <c r="BL61" s="15">
        <v>0</v>
      </c>
      <c r="BM61" s="15">
        <v>0</v>
      </c>
      <c r="BN61" s="15">
        <v>0</v>
      </c>
      <c r="BO61" s="15">
        <v>0</v>
      </c>
      <c r="BP61" s="15">
        <v>0</v>
      </c>
      <c r="BQ61" s="15">
        <v>0</v>
      </c>
      <c r="BR61" s="15">
        <v>8.389999999999999</v>
      </c>
      <c r="BS61" s="16">
        <v>403.32500000000005</v>
      </c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</row>
    <row r="62" spans="1:145" s="18" customFormat="1" ht="15" customHeight="1">
      <c r="A62" s="12">
        <f t="shared" si="0"/>
        <v>60</v>
      </c>
      <c r="B62" s="13" t="s">
        <v>152</v>
      </c>
      <c r="C62" s="14" t="s">
        <v>151</v>
      </c>
      <c r="D62" s="20">
        <v>152</v>
      </c>
      <c r="E62" s="20">
        <v>30</v>
      </c>
      <c r="F62" s="15">
        <v>0</v>
      </c>
      <c r="G62" s="15">
        <v>0</v>
      </c>
      <c r="H62" s="15">
        <v>0</v>
      </c>
      <c r="I62" s="15">
        <v>0</v>
      </c>
      <c r="J62" s="15">
        <v>1.843</v>
      </c>
      <c r="K62" s="15">
        <v>0</v>
      </c>
      <c r="L62" s="15">
        <v>2.962</v>
      </c>
      <c r="M62" s="15">
        <v>0</v>
      </c>
      <c r="N62" s="15">
        <v>0</v>
      </c>
      <c r="O62" s="15">
        <v>0</v>
      </c>
      <c r="P62" s="15">
        <v>0</v>
      </c>
      <c r="Q62" s="15">
        <v>9.128000000000002</v>
      </c>
      <c r="R62" s="15">
        <v>0</v>
      </c>
      <c r="S62" s="15">
        <v>0</v>
      </c>
      <c r="T62" s="15">
        <v>0</v>
      </c>
      <c r="U62" s="15">
        <v>0.275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0.6699999999999999</v>
      </c>
      <c r="AI62" s="15">
        <v>0</v>
      </c>
      <c r="AJ62" s="15">
        <v>0</v>
      </c>
      <c r="AK62" s="15">
        <v>4.005</v>
      </c>
      <c r="AL62" s="15">
        <v>0</v>
      </c>
      <c r="AM62" s="15">
        <v>0</v>
      </c>
      <c r="AN62" s="15">
        <v>4.414000000000001</v>
      </c>
      <c r="AO62" s="15">
        <v>0</v>
      </c>
      <c r="AP62" s="15">
        <v>0</v>
      </c>
      <c r="AQ62" s="15">
        <v>0</v>
      </c>
      <c r="AR62" s="15">
        <v>0.1</v>
      </c>
      <c r="AS62" s="15">
        <v>0</v>
      </c>
      <c r="AT62" s="15">
        <v>0</v>
      </c>
      <c r="AU62" s="15">
        <v>0.03</v>
      </c>
      <c r="AV62" s="15">
        <v>0.02</v>
      </c>
      <c r="AW62" s="15">
        <v>0.012</v>
      </c>
      <c r="AX62" s="15">
        <v>0.675</v>
      </c>
      <c r="AY62" s="15">
        <v>0</v>
      </c>
      <c r="AZ62" s="15">
        <v>1.1600000000000001</v>
      </c>
      <c r="BA62" s="15">
        <v>0</v>
      </c>
      <c r="BB62" s="15">
        <v>2.0549999999999997</v>
      </c>
      <c r="BC62" s="15">
        <v>3.03</v>
      </c>
      <c r="BD62" s="15">
        <v>0</v>
      </c>
      <c r="BE62" s="15">
        <v>0</v>
      </c>
      <c r="BF62" s="15">
        <v>0</v>
      </c>
      <c r="BG62" s="15">
        <v>18.519999999999996</v>
      </c>
      <c r="BH62" s="15">
        <v>0</v>
      </c>
      <c r="BI62" s="15">
        <v>0</v>
      </c>
      <c r="BJ62" s="15">
        <v>0</v>
      </c>
      <c r="BK62" s="15">
        <v>0</v>
      </c>
      <c r="BL62" s="15">
        <v>0</v>
      </c>
      <c r="BM62" s="15">
        <v>0</v>
      </c>
      <c r="BN62" s="15">
        <v>0</v>
      </c>
      <c r="BO62" s="15">
        <v>0</v>
      </c>
      <c r="BP62" s="15">
        <v>0</v>
      </c>
      <c r="BQ62" s="15">
        <v>0</v>
      </c>
      <c r="BR62" s="15">
        <v>1.7250000000000003</v>
      </c>
      <c r="BS62" s="16">
        <v>50.624</v>
      </c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</row>
    <row r="63" spans="1:145" s="18" customFormat="1" ht="15" customHeight="1">
      <c r="A63" s="12">
        <f t="shared" si="0"/>
        <v>61</v>
      </c>
      <c r="B63" s="13" t="s">
        <v>153</v>
      </c>
      <c r="C63" s="14" t="s">
        <v>151</v>
      </c>
      <c r="D63" s="20">
        <v>345</v>
      </c>
      <c r="E63" s="20">
        <v>345</v>
      </c>
      <c r="F63" s="15">
        <v>0</v>
      </c>
      <c r="G63" s="15">
        <v>0</v>
      </c>
      <c r="H63" s="15">
        <v>0</v>
      </c>
      <c r="I63" s="15">
        <v>0</v>
      </c>
      <c r="J63" s="15">
        <v>1.755</v>
      </c>
      <c r="K63" s="15">
        <v>0</v>
      </c>
      <c r="L63" s="15">
        <v>4.97</v>
      </c>
      <c r="M63" s="15">
        <v>0</v>
      </c>
      <c r="N63" s="15">
        <v>0</v>
      </c>
      <c r="O63" s="15">
        <v>0</v>
      </c>
      <c r="P63" s="15">
        <v>0</v>
      </c>
      <c r="Q63" s="15">
        <v>12.222999999999999</v>
      </c>
      <c r="R63" s="15">
        <v>0</v>
      </c>
      <c r="S63" s="15">
        <v>0</v>
      </c>
      <c r="T63" s="15">
        <v>0</v>
      </c>
      <c r="U63" s="15">
        <v>0.11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0.69</v>
      </c>
      <c r="AI63" s="15">
        <v>0</v>
      </c>
      <c r="AJ63" s="15">
        <v>0</v>
      </c>
      <c r="AK63" s="15">
        <v>6.728000000000001</v>
      </c>
      <c r="AL63" s="15">
        <v>0.02</v>
      </c>
      <c r="AM63" s="15">
        <v>0</v>
      </c>
      <c r="AN63" s="15">
        <v>6.505</v>
      </c>
      <c r="AO63" s="15">
        <v>0</v>
      </c>
      <c r="AP63" s="15">
        <v>0</v>
      </c>
      <c r="AQ63" s="15">
        <v>0</v>
      </c>
      <c r="AR63" s="15">
        <v>0.2</v>
      </c>
      <c r="AS63" s="15">
        <v>0</v>
      </c>
      <c r="AT63" s="15">
        <v>0</v>
      </c>
      <c r="AU63" s="15">
        <v>0.025</v>
      </c>
      <c r="AV63" s="15">
        <v>0</v>
      </c>
      <c r="AW63" s="15">
        <v>0.01</v>
      </c>
      <c r="AX63" s="15">
        <v>0.7399999999999999</v>
      </c>
      <c r="AY63" s="15">
        <v>0</v>
      </c>
      <c r="AZ63" s="15">
        <v>0.645</v>
      </c>
      <c r="BA63" s="15">
        <v>0</v>
      </c>
      <c r="BB63" s="15">
        <v>1.331</v>
      </c>
      <c r="BC63" s="15">
        <v>0.26</v>
      </c>
      <c r="BD63" s="15">
        <v>0</v>
      </c>
      <c r="BE63" s="15">
        <v>0</v>
      </c>
      <c r="BF63" s="15">
        <v>0</v>
      </c>
      <c r="BG63" s="15">
        <v>46.393</v>
      </c>
      <c r="BH63" s="15">
        <v>0</v>
      </c>
      <c r="BI63" s="15">
        <v>0</v>
      </c>
      <c r="BJ63" s="15">
        <v>0</v>
      </c>
      <c r="BK63" s="15">
        <v>0</v>
      </c>
      <c r="BL63" s="15">
        <v>0</v>
      </c>
      <c r="BM63" s="15">
        <v>0</v>
      </c>
      <c r="BN63" s="15">
        <v>0</v>
      </c>
      <c r="BO63" s="15">
        <v>0</v>
      </c>
      <c r="BP63" s="15">
        <v>0</v>
      </c>
      <c r="BQ63" s="15">
        <v>0</v>
      </c>
      <c r="BR63" s="15">
        <v>0.99</v>
      </c>
      <c r="BS63" s="16">
        <v>83.59500000000001</v>
      </c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</row>
    <row r="64" spans="1:145" s="18" customFormat="1" ht="15" customHeight="1">
      <c r="A64" s="12">
        <f t="shared" si="0"/>
        <v>62</v>
      </c>
      <c r="B64" s="13" t="s">
        <v>154</v>
      </c>
      <c r="C64" s="14" t="s">
        <v>151</v>
      </c>
      <c r="D64" s="20">
        <v>181</v>
      </c>
      <c r="E64" s="20"/>
      <c r="F64" s="15">
        <v>0.061</v>
      </c>
      <c r="G64" s="15">
        <v>0</v>
      </c>
      <c r="H64" s="15">
        <v>0</v>
      </c>
      <c r="I64" s="15">
        <v>0</v>
      </c>
      <c r="J64" s="15">
        <v>0.37</v>
      </c>
      <c r="K64" s="15">
        <v>0</v>
      </c>
      <c r="L64" s="15">
        <v>6.109999999999999</v>
      </c>
      <c r="M64" s="15">
        <v>0</v>
      </c>
      <c r="N64" s="15">
        <v>0</v>
      </c>
      <c r="O64" s="15">
        <v>0</v>
      </c>
      <c r="P64" s="15">
        <v>0</v>
      </c>
      <c r="Q64" s="15">
        <v>18.770000000000003</v>
      </c>
      <c r="R64" s="15">
        <v>0</v>
      </c>
      <c r="S64" s="15">
        <v>0</v>
      </c>
      <c r="T64" s="15">
        <v>0</v>
      </c>
      <c r="U64" s="15">
        <v>0.17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3.2199999999999998</v>
      </c>
      <c r="AI64" s="15">
        <v>0</v>
      </c>
      <c r="AJ64" s="15">
        <v>0</v>
      </c>
      <c r="AK64" s="15">
        <v>11.150000000000002</v>
      </c>
      <c r="AL64" s="15">
        <v>0.01</v>
      </c>
      <c r="AM64" s="15">
        <v>0</v>
      </c>
      <c r="AN64" s="15">
        <v>0.66</v>
      </c>
      <c r="AO64" s="15">
        <v>0</v>
      </c>
      <c r="AP64" s="15">
        <v>0</v>
      </c>
      <c r="AQ64" s="15">
        <v>0.005</v>
      </c>
      <c r="AR64" s="15">
        <v>0.35</v>
      </c>
      <c r="AS64" s="15">
        <v>0</v>
      </c>
      <c r="AT64" s="15">
        <v>0.01</v>
      </c>
      <c r="AU64" s="15">
        <v>0</v>
      </c>
      <c r="AV64" s="15">
        <v>0.08</v>
      </c>
      <c r="AW64" s="15">
        <v>0.01</v>
      </c>
      <c r="AX64" s="15">
        <v>0.8250000000000001</v>
      </c>
      <c r="AY64" s="15">
        <v>0</v>
      </c>
      <c r="AZ64" s="15">
        <v>3.0100000000000002</v>
      </c>
      <c r="BA64" s="15">
        <v>0</v>
      </c>
      <c r="BB64" s="15">
        <v>0.43000000000000005</v>
      </c>
      <c r="BC64" s="15">
        <v>1.46</v>
      </c>
      <c r="BD64" s="15">
        <v>0</v>
      </c>
      <c r="BE64" s="15">
        <v>0</v>
      </c>
      <c r="BF64" s="15">
        <v>0</v>
      </c>
      <c r="BG64" s="15">
        <v>83.01</v>
      </c>
      <c r="BH64" s="15">
        <v>0</v>
      </c>
      <c r="BI64" s="15">
        <v>0</v>
      </c>
      <c r="BJ64" s="15">
        <v>0</v>
      </c>
      <c r="BK64" s="15">
        <v>0</v>
      </c>
      <c r="BL64" s="15">
        <v>0</v>
      </c>
      <c r="BM64" s="15">
        <v>0</v>
      </c>
      <c r="BN64" s="15">
        <v>0</v>
      </c>
      <c r="BO64" s="15">
        <v>0</v>
      </c>
      <c r="BP64" s="15">
        <v>0</v>
      </c>
      <c r="BQ64" s="15">
        <v>0</v>
      </c>
      <c r="BR64" s="15">
        <v>3.09</v>
      </c>
      <c r="BS64" s="16">
        <v>132.80100000000002</v>
      </c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</row>
    <row r="65" spans="1:145" s="18" customFormat="1" ht="15" customHeight="1">
      <c r="A65" s="12">
        <f t="shared" si="0"/>
        <v>63</v>
      </c>
      <c r="B65" s="13" t="s">
        <v>155</v>
      </c>
      <c r="C65" s="14" t="s">
        <v>151</v>
      </c>
      <c r="D65" s="20">
        <v>495</v>
      </c>
      <c r="E65" s="20">
        <v>495</v>
      </c>
      <c r="F65" s="15">
        <v>0</v>
      </c>
      <c r="G65" s="15">
        <v>0</v>
      </c>
      <c r="H65" s="15">
        <v>0</v>
      </c>
      <c r="I65" s="15">
        <v>0</v>
      </c>
      <c r="J65" s="15">
        <v>2.335</v>
      </c>
      <c r="K65" s="15">
        <v>0</v>
      </c>
      <c r="L65" s="15">
        <v>6.324999999999999</v>
      </c>
      <c r="M65" s="15">
        <v>0</v>
      </c>
      <c r="N65" s="15">
        <v>0</v>
      </c>
      <c r="O65" s="15">
        <v>0</v>
      </c>
      <c r="P65" s="15">
        <v>0</v>
      </c>
      <c r="Q65" s="15">
        <v>20.561</v>
      </c>
      <c r="R65" s="15">
        <v>0</v>
      </c>
      <c r="S65" s="15">
        <v>0</v>
      </c>
      <c r="T65" s="15">
        <v>0</v>
      </c>
      <c r="U65" s="15">
        <v>0.18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0.285</v>
      </c>
      <c r="AI65" s="15">
        <v>0</v>
      </c>
      <c r="AJ65" s="15">
        <v>0</v>
      </c>
      <c r="AK65" s="15">
        <v>8.656999999999998</v>
      </c>
      <c r="AL65" s="15">
        <v>0</v>
      </c>
      <c r="AM65" s="15">
        <v>0</v>
      </c>
      <c r="AN65" s="15">
        <v>10.952999999999998</v>
      </c>
      <c r="AO65" s="15">
        <v>0</v>
      </c>
      <c r="AP65" s="15">
        <v>0</v>
      </c>
      <c r="AQ65" s="15">
        <v>0</v>
      </c>
      <c r="AR65" s="15">
        <v>0.43</v>
      </c>
      <c r="AS65" s="15">
        <v>0.225</v>
      </c>
      <c r="AT65" s="15">
        <v>0</v>
      </c>
      <c r="AU65" s="15">
        <v>0.01</v>
      </c>
      <c r="AV65" s="15">
        <v>0</v>
      </c>
      <c r="AW65" s="15">
        <v>0.01</v>
      </c>
      <c r="AX65" s="15">
        <v>0.8750000000000001</v>
      </c>
      <c r="AY65" s="15">
        <v>0</v>
      </c>
      <c r="AZ65" s="15">
        <v>2.83</v>
      </c>
      <c r="BA65" s="15">
        <v>0</v>
      </c>
      <c r="BB65" s="15">
        <v>0.12000000000000001</v>
      </c>
      <c r="BC65" s="15">
        <v>0.04</v>
      </c>
      <c r="BD65" s="15">
        <v>0</v>
      </c>
      <c r="BE65" s="15">
        <v>0</v>
      </c>
      <c r="BF65" s="15">
        <v>0</v>
      </c>
      <c r="BG65" s="15">
        <v>57.355000000000004</v>
      </c>
      <c r="BH65" s="15">
        <v>0</v>
      </c>
      <c r="BI65" s="15">
        <v>0</v>
      </c>
      <c r="BJ65" s="15">
        <v>0</v>
      </c>
      <c r="BK65" s="15">
        <v>0</v>
      </c>
      <c r="BL65" s="15">
        <v>0</v>
      </c>
      <c r="BM65" s="15">
        <v>0</v>
      </c>
      <c r="BN65" s="15">
        <v>0</v>
      </c>
      <c r="BO65" s="15">
        <v>0</v>
      </c>
      <c r="BP65" s="15">
        <v>0</v>
      </c>
      <c r="BQ65" s="15">
        <v>0</v>
      </c>
      <c r="BR65" s="15">
        <v>2.0100000000000002</v>
      </c>
      <c r="BS65" s="16">
        <v>113.201</v>
      </c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</row>
    <row r="66" spans="1:145" s="18" customFormat="1" ht="15" customHeight="1">
      <c r="A66" s="12">
        <f t="shared" si="0"/>
        <v>64</v>
      </c>
      <c r="B66" s="13" t="s">
        <v>156</v>
      </c>
      <c r="C66" s="14" t="s">
        <v>151</v>
      </c>
      <c r="D66" s="20">
        <v>109</v>
      </c>
      <c r="E66" s="20">
        <v>109</v>
      </c>
      <c r="F66" s="15">
        <v>0</v>
      </c>
      <c r="G66" s="15">
        <v>0</v>
      </c>
      <c r="H66" s="15">
        <v>0</v>
      </c>
      <c r="I66" s="15">
        <v>0</v>
      </c>
      <c r="J66" s="15">
        <v>1.4129999999999998</v>
      </c>
      <c r="K66" s="15">
        <v>0</v>
      </c>
      <c r="L66" s="15">
        <v>2.4850000000000003</v>
      </c>
      <c r="M66" s="15">
        <v>0</v>
      </c>
      <c r="N66" s="15">
        <v>0</v>
      </c>
      <c r="O66" s="15">
        <v>0</v>
      </c>
      <c r="P66" s="15">
        <v>0</v>
      </c>
      <c r="Q66" s="15">
        <v>11.184</v>
      </c>
      <c r="R66" s="15">
        <v>0</v>
      </c>
      <c r="S66" s="15">
        <v>0</v>
      </c>
      <c r="T66" s="15">
        <v>0</v>
      </c>
      <c r="U66" s="15">
        <v>0.03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3.48</v>
      </c>
      <c r="AL66" s="15">
        <v>0</v>
      </c>
      <c r="AM66" s="15">
        <v>0</v>
      </c>
      <c r="AN66" s="15">
        <v>0.006</v>
      </c>
      <c r="AO66" s="15">
        <v>0</v>
      </c>
      <c r="AP66" s="15">
        <v>0</v>
      </c>
      <c r="AQ66" s="15">
        <v>0</v>
      </c>
      <c r="AR66" s="15">
        <v>0.35</v>
      </c>
      <c r="AS66" s="15">
        <v>0</v>
      </c>
      <c r="AT66" s="15">
        <v>0</v>
      </c>
      <c r="AU66" s="15">
        <v>0.014</v>
      </c>
      <c r="AV66" s="15">
        <v>0.02</v>
      </c>
      <c r="AW66" s="15">
        <v>0.036</v>
      </c>
      <c r="AX66" s="15">
        <v>0.35</v>
      </c>
      <c r="AY66" s="15">
        <v>0</v>
      </c>
      <c r="AZ66" s="15">
        <v>0.05</v>
      </c>
      <c r="BA66" s="15">
        <v>0</v>
      </c>
      <c r="BB66" s="15">
        <v>0.4</v>
      </c>
      <c r="BC66" s="15">
        <v>0</v>
      </c>
      <c r="BD66" s="15">
        <v>0</v>
      </c>
      <c r="BE66" s="15">
        <v>0</v>
      </c>
      <c r="BF66" s="15">
        <v>0</v>
      </c>
      <c r="BG66" s="15">
        <v>22.795</v>
      </c>
      <c r="BH66" s="15">
        <v>0</v>
      </c>
      <c r="BI66" s="15">
        <v>0</v>
      </c>
      <c r="BJ66" s="15">
        <v>0</v>
      </c>
      <c r="BK66" s="15">
        <v>0</v>
      </c>
      <c r="BL66" s="15">
        <v>0</v>
      </c>
      <c r="BM66" s="15">
        <v>0</v>
      </c>
      <c r="BN66" s="15">
        <v>0</v>
      </c>
      <c r="BO66" s="15">
        <v>0</v>
      </c>
      <c r="BP66" s="15">
        <v>0</v>
      </c>
      <c r="BQ66" s="15">
        <v>0</v>
      </c>
      <c r="BR66" s="15">
        <v>2.83</v>
      </c>
      <c r="BS66" s="16">
        <v>45.443</v>
      </c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</row>
    <row r="67" spans="1:145" s="18" customFormat="1" ht="15" customHeight="1">
      <c r="A67" s="12">
        <f t="shared" si="0"/>
        <v>65</v>
      </c>
      <c r="B67" s="13" t="s">
        <v>157</v>
      </c>
      <c r="C67" s="14" t="s">
        <v>151</v>
      </c>
      <c r="D67" s="20">
        <v>1019</v>
      </c>
      <c r="E67" s="20">
        <v>1019</v>
      </c>
      <c r="F67" s="15">
        <v>0.11</v>
      </c>
      <c r="G67" s="15">
        <v>0</v>
      </c>
      <c r="H67" s="15">
        <v>0</v>
      </c>
      <c r="I67" s="15">
        <v>0</v>
      </c>
      <c r="J67" s="15">
        <v>2.0600000000000005</v>
      </c>
      <c r="K67" s="15">
        <v>0</v>
      </c>
      <c r="L67" s="15">
        <v>12.924999999999999</v>
      </c>
      <c r="M67" s="15">
        <v>0</v>
      </c>
      <c r="N67" s="15">
        <v>0</v>
      </c>
      <c r="O67" s="15">
        <v>0</v>
      </c>
      <c r="P67" s="15">
        <v>0</v>
      </c>
      <c r="Q67" s="15">
        <v>29.089999999999996</v>
      </c>
      <c r="R67" s="15">
        <v>0</v>
      </c>
      <c r="S67" s="15">
        <v>0</v>
      </c>
      <c r="T67" s="15">
        <v>0</v>
      </c>
      <c r="U67" s="15">
        <v>0.54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2.86</v>
      </c>
      <c r="AI67" s="15">
        <v>0</v>
      </c>
      <c r="AJ67" s="15">
        <v>0</v>
      </c>
      <c r="AK67" s="15">
        <v>23.849999999999998</v>
      </c>
      <c r="AL67" s="15">
        <v>0.26</v>
      </c>
      <c r="AM67" s="15">
        <v>0</v>
      </c>
      <c r="AN67" s="15">
        <v>15.619999999999997</v>
      </c>
      <c r="AO67" s="15">
        <v>0</v>
      </c>
      <c r="AP67" s="15">
        <v>0</v>
      </c>
      <c r="AQ67" s="15">
        <v>0.005</v>
      </c>
      <c r="AR67" s="15">
        <v>1.61</v>
      </c>
      <c r="AS67" s="15">
        <v>0.005</v>
      </c>
      <c r="AT67" s="15">
        <v>0</v>
      </c>
      <c r="AU67" s="15">
        <v>0.11</v>
      </c>
      <c r="AV67" s="15">
        <v>0.19999999999999998</v>
      </c>
      <c r="AW67" s="15">
        <v>0.06</v>
      </c>
      <c r="AX67" s="15">
        <v>3.86</v>
      </c>
      <c r="AY67" s="15">
        <v>0</v>
      </c>
      <c r="AZ67" s="15">
        <v>7.3</v>
      </c>
      <c r="BA67" s="15">
        <v>0</v>
      </c>
      <c r="BB67" s="15">
        <v>3.4799999999999995</v>
      </c>
      <c r="BC67" s="15">
        <v>0</v>
      </c>
      <c r="BD67" s="15">
        <v>0</v>
      </c>
      <c r="BE67" s="15">
        <v>0</v>
      </c>
      <c r="BF67" s="15">
        <v>0</v>
      </c>
      <c r="BG67" s="15">
        <v>216.17000000000002</v>
      </c>
      <c r="BH67" s="15">
        <v>0</v>
      </c>
      <c r="BI67" s="15">
        <v>0</v>
      </c>
      <c r="BJ67" s="15">
        <v>0</v>
      </c>
      <c r="BK67" s="15">
        <v>0</v>
      </c>
      <c r="BL67" s="15">
        <v>0</v>
      </c>
      <c r="BM67" s="15">
        <v>0</v>
      </c>
      <c r="BN67" s="15">
        <v>0</v>
      </c>
      <c r="BO67" s="15">
        <v>0</v>
      </c>
      <c r="BP67" s="15">
        <v>0</v>
      </c>
      <c r="BQ67" s="15">
        <v>0</v>
      </c>
      <c r="BR67" s="15">
        <v>11.145</v>
      </c>
      <c r="BS67" s="16">
        <v>331.26</v>
      </c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</row>
    <row r="68" spans="1:145" s="18" customFormat="1" ht="15" customHeight="1">
      <c r="A68" s="12">
        <f t="shared" si="0"/>
        <v>66</v>
      </c>
      <c r="B68" s="13" t="s">
        <v>158</v>
      </c>
      <c r="C68" s="14" t="s">
        <v>151</v>
      </c>
      <c r="D68" s="20">
        <v>101</v>
      </c>
      <c r="E68" s="20"/>
      <c r="F68" s="15">
        <v>0</v>
      </c>
      <c r="G68" s="15">
        <v>0</v>
      </c>
      <c r="H68" s="15">
        <v>0</v>
      </c>
      <c r="I68" s="15">
        <v>0</v>
      </c>
      <c r="J68" s="15">
        <v>0.019</v>
      </c>
      <c r="K68" s="15">
        <v>0</v>
      </c>
      <c r="L68" s="15">
        <v>1.0450000000000002</v>
      </c>
      <c r="M68" s="15">
        <v>0</v>
      </c>
      <c r="N68" s="15">
        <v>0</v>
      </c>
      <c r="O68" s="15">
        <v>0</v>
      </c>
      <c r="P68" s="15">
        <v>0</v>
      </c>
      <c r="Q68" s="15">
        <v>4.093999999999999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1.6520000000000001</v>
      </c>
      <c r="AL68" s="15">
        <v>0</v>
      </c>
      <c r="AM68" s="15">
        <v>0</v>
      </c>
      <c r="AN68" s="15">
        <v>0.21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0.05</v>
      </c>
      <c r="AY68" s="15">
        <v>0</v>
      </c>
      <c r="AZ68" s="15">
        <v>0.04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12.648</v>
      </c>
      <c r="BH68" s="15">
        <v>0</v>
      </c>
      <c r="BI68" s="15">
        <v>0</v>
      </c>
      <c r="BJ68" s="15">
        <v>0</v>
      </c>
      <c r="BK68" s="15">
        <v>0</v>
      </c>
      <c r="BL68" s="15">
        <v>0</v>
      </c>
      <c r="BM68" s="15">
        <v>0</v>
      </c>
      <c r="BN68" s="15">
        <v>0</v>
      </c>
      <c r="BO68" s="15">
        <v>0</v>
      </c>
      <c r="BP68" s="15">
        <v>0</v>
      </c>
      <c r="BQ68" s="15">
        <v>0</v>
      </c>
      <c r="BR68" s="15">
        <v>0.08</v>
      </c>
      <c r="BS68" s="16">
        <v>19.837999999999997</v>
      </c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</row>
    <row r="69" spans="1:145" s="18" customFormat="1" ht="15" customHeight="1">
      <c r="A69" s="12">
        <f aca="true" t="shared" si="1" ref="A69:A87">A68+1</f>
        <v>67</v>
      </c>
      <c r="B69" s="13" t="s">
        <v>159</v>
      </c>
      <c r="C69" s="14" t="s">
        <v>151</v>
      </c>
      <c r="D69" s="20">
        <v>332</v>
      </c>
      <c r="E69" s="20"/>
      <c r="F69" s="15">
        <v>0.08</v>
      </c>
      <c r="G69" s="15">
        <v>0</v>
      </c>
      <c r="H69" s="15">
        <v>0</v>
      </c>
      <c r="I69" s="15">
        <v>0</v>
      </c>
      <c r="J69" s="15">
        <v>2.7</v>
      </c>
      <c r="K69" s="15">
        <v>0</v>
      </c>
      <c r="L69" s="15">
        <v>7.1419999999999995</v>
      </c>
      <c r="M69" s="15">
        <v>0</v>
      </c>
      <c r="N69" s="15">
        <v>0</v>
      </c>
      <c r="O69" s="15">
        <v>0</v>
      </c>
      <c r="P69" s="15">
        <v>0</v>
      </c>
      <c r="Q69" s="15">
        <v>15.985000000000001</v>
      </c>
      <c r="R69" s="15">
        <v>0</v>
      </c>
      <c r="S69" s="15">
        <v>0</v>
      </c>
      <c r="T69" s="15">
        <v>0</v>
      </c>
      <c r="U69" s="15">
        <v>0.92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3.1650000000000005</v>
      </c>
      <c r="AI69" s="15">
        <v>0</v>
      </c>
      <c r="AJ69" s="15">
        <v>0</v>
      </c>
      <c r="AK69" s="15">
        <v>8.225000000000001</v>
      </c>
      <c r="AL69" s="15">
        <v>0.15</v>
      </c>
      <c r="AM69" s="15">
        <v>0</v>
      </c>
      <c r="AN69" s="15">
        <v>2.7399999999999998</v>
      </c>
      <c r="AO69" s="15">
        <v>0</v>
      </c>
      <c r="AP69" s="15">
        <v>0</v>
      </c>
      <c r="AQ69" s="15">
        <v>0</v>
      </c>
      <c r="AR69" s="15">
        <v>0.28</v>
      </c>
      <c r="AS69" s="15">
        <v>0.005</v>
      </c>
      <c r="AT69" s="15">
        <v>0.01</v>
      </c>
      <c r="AU69" s="15">
        <v>0.03</v>
      </c>
      <c r="AV69" s="15">
        <v>0.1</v>
      </c>
      <c r="AW69" s="15">
        <v>0.03</v>
      </c>
      <c r="AX69" s="15">
        <v>1.4000000000000001</v>
      </c>
      <c r="AY69" s="15">
        <v>0</v>
      </c>
      <c r="AZ69" s="15">
        <v>3.805</v>
      </c>
      <c r="BA69" s="15">
        <v>0</v>
      </c>
      <c r="BB69" s="15">
        <v>1.485</v>
      </c>
      <c r="BC69" s="15">
        <v>0.6100000000000001</v>
      </c>
      <c r="BD69" s="15">
        <v>0</v>
      </c>
      <c r="BE69" s="15">
        <v>0</v>
      </c>
      <c r="BF69" s="15">
        <v>0</v>
      </c>
      <c r="BG69" s="15">
        <v>36.870000000000005</v>
      </c>
      <c r="BH69" s="15">
        <v>0</v>
      </c>
      <c r="BI69" s="15">
        <v>0</v>
      </c>
      <c r="BJ69" s="15">
        <v>0</v>
      </c>
      <c r="BK69" s="15">
        <v>0</v>
      </c>
      <c r="BL69" s="15">
        <v>0</v>
      </c>
      <c r="BM69" s="15">
        <v>0</v>
      </c>
      <c r="BN69" s="15">
        <v>0</v>
      </c>
      <c r="BO69" s="15">
        <v>0</v>
      </c>
      <c r="BP69" s="15">
        <v>0</v>
      </c>
      <c r="BQ69" s="15">
        <v>0</v>
      </c>
      <c r="BR69" s="15">
        <v>3.5800000000000005</v>
      </c>
      <c r="BS69" s="16">
        <v>89.31200000000001</v>
      </c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</row>
    <row r="70" spans="1:145" s="18" customFormat="1" ht="15" customHeight="1">
      <c r="A70" s="12">
        <f t="shared" si="1"/>
        <v>68</v>
      </c>
      <c r="B70" s="13" t="s">
        <v>160</v>
      </c>
      <c r="C70" s="14" t="s">
        <v>151</v>
      </c>
      <c r="D70" s="20">
        <v>491</v>
      </c>
      <c r="E70" s="20"/>
      <c r="F70" s="15">
        <v>0</v>
      </c>
      <c r="G70" s="15">
        <v>0</v>
      </c>
      <c r="H70" s="15">
        <v>0</v>
      </c>
      <c r="I70" s="15">
        <v>0</v>
      </c>
      <c r="J70" s="15">
        <v>0.19300000000000003</v>
      </c>
      <c r="K70" s="15">
        <v>0</v>
      </c>
      <c r="L70" s="15">
        <v>4.23</v>
      </c>
      <c r="M70" s="15">
        <v>0</v>
      </c>
      <c r="N70" s="15">
        <v>0</v>
      </c>
      <c r="O70" s="15">
        <v>0</v>
      </c>
      <c r="P70" s="15">
        <v>0</v>
      </c>
      <c r="Q70" s="15">
        <v>15.207</v>
      </c>
      <c r="R70" s="15">
        <v>0</v>
      </c>
      <c r="S70" s="15">
        <v>0</v>
      </c>
      <c r="T70" s="15">
        <v>0</v>
      </c>
      <c r="U70" s="15">
        <v>0.35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1.2700000000000002</v>
      </c>
      <c r="AI70" s="15">
        <v>0</v>
      </c>
      <c r="AJ70" s="15">
        <v>0</v>
      </c>
      <c r="AK70" s="15">
        <v>6.695</v>
      </c>
      <c r="AL70" s="15">
        <v>0.045</v>
      </c>
      <c r="AM70" s="15">
        <v>0</v>
      </c>
      <c r="AN70" s="15">
        <v>0.938</v>
      </c>
      <c r="AO70" s="15">
        <v>0</v>
      </c>
      <c r="AP70" s="15">
        <v>0</v>
      </c>
      <c r="AQ70" s="15">
        <v>0</v>
      </c>
      <c r="AR70" s="15">
        <v>0.39999999999999997</v>
      </c>
      <c r="AS70" s="15">
        <v>0.003</v>
      </c>
      <c r="AT70" s="15">
        <v>0</v>
      </c>
      <c r="AU70" s="15">
        <v>0.016</v>
      </c>
      <c r="AV70" s="15">
        <v>0.09000000000000001</v>
      </c>
      <c r="AW70" s="15">
        <v>0.017</v>
      </c>
      <c r="AX70" s="15">
        <v>0.8899999999999999</v>
      </c>
      <c r="AY70" s="15">
        <v>0</v>
      </c>
      <c r="AZ70" s="15">
        <v>0.9400000000000001</v>
      </c>
      <c r="BA70" s="15">
        <v>0</v>
      </c>
      <c r="BB70" s="15">
        <v>1.145</v>
      </c>
      <c r="BC70" s="15">
        <v>0.7500000000000001</v>
      </c>
      <c r="BD70" s="15">
        <v>0</v>
      </c>
      <c r="BE70" s="15">
        <v>0</v>
      </c>
      <c r="BF70" s="15">
        <v>0</v>
      </c>
      <c r="BG70" s="15">
        <v>50.08999999999999</v>
      </c>
      <c r="BH70" s="15">
        <v>0</v>
      </c>
      <c r="BI70" s="15">
        <v>0</v>
      </c>
      <c r="BJ70" s="15">
        <v>0</v>
      </c>
      <c r="BK70" s="15">
        <v>0</v>
      </c>
      <c r="BL70" s="15">
        <v>0</v>
      </c>
      <c r="BM70" s="15">
        <v>0</v>
      </c>
      <c r="BN70" s="15">
        <v>0</v>
      </c>
      <c r="BO70" s="15">
        <v>0</v>
      </c>
      <c r="BP70" s="15">
        <v>0</v>
      </c>
      <c r="BQ70" s="15">
        <v>0</v>
      </c>
      <c r="BR70" s="15">
        <v>1.985</v>
      </c>
      <c r="BS70" s="16">
        <v>85.25399999999999</v>
      </c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</row>
    <row r="71" spans="1:145" s="18" customFormat="1" ht="15" customHeight="1">
      <c r="A71" s="12">
        <f t="shared" si="1"/>
        <v>69</v>
      </c>
      <c r="B71" s="13" t="s">
        <v>161</v>
      </c>
      <c r="C71" s="14" t="s">
        <v>151</v>
      </c>
      <c r="D71" s="20">
        <v>350</v>
      </c>
      <c r="E71" s="20"/>
      <c r="F71" s="15">
        <v>0.04</v>
      </c>
      <c r="G71" s="15">
        <v>0</v>
      </c>
      <c r="H71" s="15">
        <v>0</v>
      </c>
      <c r="I71" s="15">
        <v>0</v>
      </c>
      <c r="J71" s="15">
        <v>0.7290000000000001</v>
      </c>
      <c r="K71" s="15">
        <v>0</v>
      </c>
      <c r="L71" s="15">
        <v>7.811</v>
      </c>
      <c r="M71" s="15">
        <v>0</v>
      </c>
      <c r="N71" s="15">
        <v>0</v>
      </c>
      <c r="O71" s="15">
        <v>0</v>
      </c>
      <c r="P71" s="15">
        <v>0</v>
      </c>
      <c r="Q71" s="15">
        <v>15.076000000000002</v>
      </c>
      <c r="R71" s="15">
        <v>0</v>
      </c>
      <c r="S71" s="15">
        <v>0</v>
      </c>
      <c r="T71" s="15">
        <v>0</v>
      </c>
      <c r="U71" s="15">
        <v>0.44999999999999996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0.28</v>
      </c>
      <c r="AI71" s="15">
        <v>0</v>
      </c>
      <c r="AJ71" s="15">
        <v>0</v>
      </c>
      <c r="AK71" s="15">
        <v>12.35</v>
      </c>
      <c r="AL71" s="15">
        <v>0.135</v>
      </c>
      <c r="AM71" s="15">
        <v>0</v>
      </c>
      <c r="AN71" s="15">
        <v>1.411</v>
      </c>
      <c r="AO71" s="15">
        <v>0</v>
      </c>
      <c r="AP71" s="15">
        <v>0</v>
      </c>
      <c r="AQ71" s="15">
        <v>0</v>
      </c>
      <c r="AR71" s="15">
        <v>0.55</v>
      </c>
      <c r="AS71" s="15">
        <v>0</v>
      </c>
      <c r="AT71" s="15">
        <v>0.002</v>
      </c>
      <c r="AU71" s="15">
        <v>0.008</v>
      </c>
      <c r="AV71" s="15">
        <v>0.08</v>
      </c>
      <c r="AW71" s="15">
        <v>0</v>
      </c>
      <c r="AX71" s="15">
        <v>0.9800000000000002</v>
      </c>
      <c r="AY71" s="15">
        <v>0</v>
      </c>
      <c r="AZ71" s="15">
        <v>3.12</v>
      </c>
      <c r="BA71" s="15">
        <v>0</v>
      </c>
      <c r="BB71" s="15">
        <v>2.2049999999999996</v>
      </c>
      <c r="BC71" s="15">
        <v>0</v>
      </c>
      <c r="BD71" s="15">
        <v>0</v>
      </c>
      <c r="BE71" s="15">
        <v>0</v>
      </c>
      <c r="BF71" s="15">
        <v>0</v>
      </c>
      <c r="BG71" s="15">
        <v>92.667</v>
      </c>
      <c r="BH71" s="15">
        <v>0</v>
      </c>
      <c r="BI71" s="15">
        <v>0</v>
      </c>
      <c r="BJ71" s="15">
        <v>0</v>
      </c>
      <c r="BK71" s="15">
        <v>0</v>
      </c>
      <c r="BL71" s="15">
        <v>0</v>
      </c>
      <c r="BM71" s="15">
        <v>0</v>
      </c>
      <c r="BN71" s="15">
        <v>0</v>
      </c>
      <c r="BO71" s="15">
        <v>0</v>
      </c>
      <c r="BP71" s="15">
        <v>0</v>
      </c>
      <c r="BQ71" s="15">
        <v>0</v>
      </c>
      <c r="BR71" s="15">
        <v>6.34</v>
      </c>
      <c r="BS71" s="16">
        <v>144.234</v>
      </c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</row>
    <row r="72" spans="1:145" s="18" customFormat="1" ht="15" customHeight="1">
      <c r="A72" s="12">
        <f t="shared" si="1"/>
        <v>70</v>
      </c>
      <c r="B72" s="13" t="s">
        <v>162</v>
      </c>
      <c r="C72" s="14" t="s">
        <v>151</v>
      </c>
      <c r="D72" s="20">
        <v>391</v>
      </c>
      <c r="E72" s="20">
        <v>78</v>
      </c>
      <c r="F72" s="15">
        <v>0</v>
      </c>
      <c r="G72" s="15">
        <v>0</v>
      </c>
      <c r="H72" s="15">
        <v>0</v>
      </c>
      <c r="I72" s="15">
        <v>0</v>
      </c>
      <c r="J72" s="15">
        <v>5.4</v>
      </c>
      <c r="K72" s="15">
        <v>0</v>
      </c>
      <c r="L72" s="15">
        <v>5.42</v>
      </c>
      <c r="M72" s="15">
        <v>0</v>
      </c>
      <c r="N72" s="15">
        <v>0</v>
      </c>
      <c r="O72" s="15">
        <v>0</v>
      </c>
      <c r="P72" s="15">
        <v>0</v>
      </c>
      <c r="Q72" s="15">
        <v>23.439999999999998</v>
      </c>
      <c r="R72" s="15">
        <v>0</v>
      </c>
      <c r="S72" s="15">
        <v>0</v>
      </c>
      <c r="T72" s="15">
        <v>0</v>
      </c>
      <c r="U72" s="15">
        <v>0.26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0.24000000000000002</v>
      </c>
      <c r="AI72" s="15">
        <v>0</v>
      </c>
      <c r="AJ72" s="15">
        <v>0</v>
      </c>
      <c r="AK72" s="15">
        <v>8.840000000000002</v>
      </c>
      <c r="AL72" s="15">
        <v>0</v>
      </c>
      <c r="AM72" s="15">
        <v>0</v>
      </c>
      <c r="AN72" s="15">
        <v>12.43</v>
      </c>
      <c r="AO72" s="15">
        <v>0</v>
      </c>
      <c r="AP72" s="15">
        <v>0</v>
      </c>
      <c r="AQ72" s="15">
        <v>0.008</v>
      </c>
      <c r="AR72" s="15">
        <v>0.375</v>
      </c>
      <c r="AS72" s="15">
        <v>0</v>
      </c>
      <c r="AT72" s="15">
        <v>0</v>
      </c>
      <c r="AU72" s="15">
        <v>0</v>
      </c>
      <c r="AV72" s="15">
        <v>0.095</v>
      </c>
      <c r="AW72" s="15">
        <v>0.03</v>
      </c>
      <c r="AX72" s="15">
        <v>0.7350000000000001</v>
      </c>
      <c r="AY72" s="15">
        <v>0</v>
      </c>
      <c r="AZ72" s="15">
        <v>2.2</v>
      </c>
      <c r="BA72" s="15">
        <v>0</v>
      </c>
      <c r="BB72" s="15">
        <v>0.75</v>
      </c>
      <c r="BC72" s="15">
        <v>0.21</v>
      </c>
      <c r="BD72" s="15">
        <v>0</v>
      </c>
      <c r="BE72" s="15">
        <v>0</v>
      </c>
      <c r="BF72" s="15">
        <v>0</v>
      </c>
      <c r="BG72" s="15">
        <v>36.06</v>
      </c>
      <c r="BH72" s="15">
        <v>0</v>
      </c>
      <c r="BI72" s="15">
        <v>0</v>
      </c>
      <c r="BJ72" s="15">
        <v>0</v>
      </c>
      <c r="BK72" s="15">
        <v>0</v>
      </c>
      <c r="BL72" s="15">
        <v>0</v>
      </c>
      <c r="BM72" s="15">
        <v>0</v>
      </c>
      <c r="BN72" s="15">
        <v>0</v>
      </c>
      <c r="BO72" s="15">
        <v>0</v>
      </c>
      <c r="BP72" s="15">
        <v>0</v>
      </c>
      <c r="BQ72" s="15">
        <v>0</v>
      </c>
      <c r="BR72" s="15">
        <v>11.07</v>
      </c>
      <c r="BS72" s="16">
        <v>107.56300000000002</v>
      </c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</row>
    <row r="73" spans="1:145" s="18" customFormat="1" ht="15" customHeight="1">
      <c r="A73" s="12">
        <f t="shared" si="1"/>
        <v>71</v>
      </c>
      <c r="B73" s="13" t="s">
        <v>163</v>
      </c>
      <c r="C73" s="14" t="s">
        <v>151</v>
      </c>
      <c r="D73" s="20">
        <v>281</v>
      </c>
      <c r="E73" s="20">
        <v>281</v>
      </c>
      <c r="F73" s="15">
        <v>0.01</v>
      </c>
      <c r="G73" s="15">
        <v>0</v>
      </c>
      <c r="H73" s="15">
        <v>0</v>
      </c>
      <c r="I73" s="15">
        <v>0</v>
      </c>
      <c r="J73" s="15">
        <v>1.826</v>
      </c>
      <c r="K73" s="15">
        <v>0</v>
      </c>
      <c r="L73" s="15">
        <v>4.223000000000001</v>
      </c>
      <c r="M73" s="15">
        <v>0</v>
      </c>
      <c r="N73" s="15">
        <v>0</v>
      </c>
      <c r="O73" s="15">
        <v>0</v>
      </c>
      <c r="P73" s="15">
        <v>0</v>
      </c>
      <c r="Q73" s="15">
        <v>12.048000000000002</v>
      </c>
      <c r="R73" s="15">
        <v>0</v>
      </c>
      <c r="S73" s="15">
        <v>0</v>
      </c>
      <c r="T73" s="15">
        <v>0</v>
      </c>
      <c r="U73" s="15">
        <v>0.03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0.7200000000000001</v>
      </c>
      <c r="AI73" s="15">
        <v>0</v>
      </c>
      <c r="AJ73" s="15">
        <v>0</v>
      </c>
      <c r="AK73" s="15">
        <v>6.247</v>
      </c>
      <c r="AL73" s="15">
        <v>0</v>
      </c>
      <c r="AM73" s="15">
        <v>0</v>
      </c>
      <c r="AN73" s="15">
        <v>7.398</v>
      </c>
      <c r="AO73" s="15">
        <v>0</v>
      </c>
      <c r="AP73" s="15">
        <v>0</v>
      </c>
      <c r="AQ73" s="15">
        <v>0</v>
      </c>
      <c r="AR73" s="15">
        <v>0.18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0.305</v>
      </c>
      <c r="AY73" s="15">
        <v>0</v>
      </c>
      <c r="AZ73" s="15">
        <v>1.975</v>
      </c>
      <c r="BA73" s="15">
        <v>0</v>
      </c>
      <c r="BB73" s="15">
        <v>0.905</v>
      </c>
      <c r="BC73" s="15">
        <v>0.505</v>
      </c>
      <c r="BD73" s="15">
        <v>0</v>
      </c>
      <c r="BE73" s="15">
        <v>0</v>
      </c>
      <c r="BF73" s="15">
        <v>0</v>
      </c>
      <c r="BG73" s="15">
        <v>34.19899999999999</v>
      </c>
      <c r="BH73" s="15">
        <v>0</v>
      </c>
      <c r="BI73" s="15">
        <v>0</v>
      </c>
      <c r="BJ73" s="15">
        <v>0</v>
      </c>
      <c r="BK73" s="15">
        <v>0</v>
      </c>
      <c r="BL73" s="15">
        <v>0</v>
      </c>
      <c r="BM73" s="15">
        <v>0</v>
      </c>
      <c r="BN73" s="15">
        <v>0</v>
      </c>
      <c r="BO73" s="15">
        <v>0</v>
      </c>
      <c r="BP73" s="15">
        <v>0</v>
      </c>
      <c r="BQ73" s="15">
        <v>0</v>
      </c>
      <c r="BR73" s="15">
        <v>0.40499999999999997</v>
      </c>
      <c r="BS73" s="16">
        <v>70.976</v>
      </c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</row>
    <row r="74" spans="1:145" s="18" customFormat="1" ht="15" customHeight="1">
      <c r="A74" s="12">
        <f t="shared" si="1"/>
        <v>72</v>
      </c>
      <c r="B74" s="13" t="s">
        <v>164</v>
      </c>
      <c r="C74" s="14" t="s">
        <v>151</v>
      </c>
      <c r="D74" s="20">
        <v>200</v>
      </c>
      <c r="E74" s="20">
        <v>40</v>
      </c>
      <c r="F74" s="15">
        <v>0</v>
      </c>
      <c r="G74" s="15">
        <v>0</v>
      </c>
      <c r="H74" s="15">
        <v>0</v>
      </c>
      <c r="I74" s="15">
        <v>0</v>
      </c>
      <c r="J74" s="15">
        <v>1.1050000000000002</v>
      </c>
      <c r="K74" s="15">
        <v>0</v>
      </c>
      <c r="L74" s="15">
        <v>3.9059999999999997</v>
      </c>
      <c r="M74" s="15">
        <v>0</v>
      </c>
      <c r="N74" s="15">
        <v>0</v>
      </c>
      <c r="O74" s="15">
        <v>0</v>
      </c>
      <c r="P74" s="15">
        <v>0</v>
      </c>
      <c r="Q74" s="15">
        <v>12.433</v>
      </c>
      <c r="R74" s="15">
        <v>0</v>
      </c>
      <c r="S74" s="15">
        <v>0</v>
      </c>
      <c r="T74" s="15">
        <v>0</v>
      </c>
      <c r="U74" s="15">
        <v>0.04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0.33</v>
      </c>
      <c r="AI74" s="15">
        <v>0</v>
      </c>
      <c r="AJ74" s="15">
        <v>0</v>
      </c>
      <c r="AK74" s="15">
        <v>5.619</v>
      </c>
      <c r="AL74" s="15">
        <v>0.675</v>
      </c>
      <c r="AM74" s="15">
        <v>0</v>
      </c>
      <c r="AN74" s="15">
        <v>2.7310000000000008</v>
      </c>
      <c r="AO74" s="15">
        <v>0</v>
      </c>
      <c r="AP74" s="15">
        <v>0</v>
      </c>
      <c r="AQ74" s="15">
        <v>0.005</v>
      </c>
      <c r="AR74" s="15">
        <v>0.6100000000000001</v>
      </c>
      <c r="AS74" s="15">
        <v>0</v>
      </c>
      <c r="AT74" s="15">
        <v>0</v>
      </c>
      <c r="AU74" s="15">
        <v>0</v>
      </c>
      <c r="AV74" s="15">
        <v>0</v>
      </c>
      <c r="AW74" s="15">
        <v>0.12</v>
      </c>
      <c r="AX74" s="15">
        <v>0.22</v>
      </c>
      <c r="AY74" s="15">
        <v>0</v>
      </c>
      <c r="AZ74" s="15">
        <v>2.6999999999999997</v>
      </c>
      <c r="BA74" s="15">
        <v>0</v>
      </c>
      <c r="BB74" s="15">
        <v>0.86</v>
      </c>
      <c r="BC74" s="15">
        <v>9.77</v>
      </c>
      <c r="BD74" s="15">
        <v>0</v>
      </c>
      <c r="BE74" s="15">
        <v>0</v>
      </c>
      <c r="BF74" s="15">
        <v>0</v>
      </c>
      <c r="BG74" s="15">
        <v>82.75999999999999</v>
      </c>
      <c r="BH74" s="15">
        <v>0</v>
      </c>
      <c r="BI74" s="15">
        <v>0</v>
      </c>
      <c r="BJ74" s="15">
        <v>0</v>
      </c>
      <c r="BK74" s="15">
        <v>0</v>
      </c>
      <c r="BL74" s="15">
        <v>0</v>
      </c>
      <c r="BM74" s="15">
        <v>0</v>
      </c>
      <c r="BN74" s="15">
        <v>0</v>
      </c>
      <c r="BO74" s="15">
        <v>0</v>
      </c>
      <c r="BP74" s="15">
        <v>0</v>
      </c>
      <c r="BQ74" s="15">
        <v>0</v>
      </c>
      <c r="BR74" s="15">
        <v>3.545</v>
      </c>
      <c r="BS74" s="16">
        <v>127.42899999999999</v>
      </c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</row>
    <row r="75" spans="1:145" s="18" customFormat="1" ht="15" customHeight="1">
      <c r="A75" s="12">
        <f t="shared" si="1"/>
        <v>73</v>
      </c>
      <c r="B75" s="13" t="s">
        <v>165</v>
      </c>
      <c r="C75" s="14" t="s">
        <v>151</v>
      </c>
      <c r="D75" s="20">
        <v>473</v>
      </c>
      <c r="E75" s="20">
        <v>237</v>
      </c>
      <c r="F75" s="15">
        <v>0</v>
      </c>
      <c r="G75" s="15">
        <v>0</v>
      </c>
      <c r="H75" s="15">
        <v>0</v>
      </c>
      <c r="I75" s="15">
        <v>0</v>
      </c>
      <c r="J75" s="15">
        <v>1.84</v>
      </c>
      <c r="K75" s="15">
        <v>0</v>
      </c>
      <c r="L75" s="15">
        <v>4.557</v>
      </c>
      <c r="M75" s="15">
        <v>0</v>
      </c>
      <c r="N75" s="15">
        <v>0</v>
      </c>
      <c r="O75" s="15">
        <v>0</v>
      </c>
      <c r="P75" s="15">
        <v>0</v>
      </c>
      <c r="Q75" s="15">
        <v>16.580000000000002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0.3</v>
      </c>
      <c r="AI75" s="15">
        <v>0</v>
      </c>
      <c r="AJ75" s="15">
        <v>0</v>
      </c>
      <c r="AK75" s="15">
        <v>6.8340000000000005</v>
      </c>
      <c r="AL75" s="15">
        <v>0</v>
      </c>
      <c r="AM75" s="15">
        <v>0</v>
      </c>
      <c r="AN75" s="15">
        <v>6.590000000000001</v>
      </c>
      <c r="AO75" s="15">
        <v>0</v>
      </c>
      <c r="AP75" s="15">
        <v>0</v>
      </c>
      <c r="AQ75" s="15">
        <v>0</v>
      </c>
      <c r="AR75" s="15">
        <v>0.1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0.315</v>
      </c>
      <c r="AY75" s="15">
        <v>0</v>
      </c>
      <c r="AZ75" s="15">
        <v>0.6399999999999999</v>
      </c>
      <c r="BA75" s="15">
        <v>0</v>
      </c>
      <c r="BB75" s="15">
        <v>0.55</v>
      </c>
      <c r="BC75" s="15">
        <v>0</v>
      </c>
      <c r="BD75" s="15">
        <v>0</v>
      </c>
      <c r="BE75" s="15">
        <v>0</v>
      </c>
      <c r="BF75" s="15">
        <v>0</v>
      </c>
      <c r="BG75" s="15">
        <v>87.043</v>
      </c>
      <c r="BH75" s="15">
        <v>0</v>
      </c>
      <c r="BI75" s="15">
        <v>0</v>
      </c>
      <c r="BJ75" s="15">
        <v>0</v>
      </c>
      <c r="BK75" s="15">
        <v>0</v>
      </c>
      <c r="BL75" s="15">
        <v>0</v>
      </c>
      <c r="BM75" s="15">
        <v>6.78</v>
      </c>
      <c r="BN75" s="15">
        <v>0</v>
      </c>
      <c r="BO75" s="15">
        <v>0</v>
      </c>
      <c r="BP75" s="15">
        <v>0</v>
      </c>
      <c r="BQ75" s="15">
        <v>0</v>
      </c>
      <c r="BR75" s="15">
        <v>2.62</v>
      </c>
      <c r="BS75" s="16">
        <v>134.74900000000002</v>
      </c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</row>
    <row r="76" spans="1:145" s="18" customFormat="1" ht="15" customHeight="1">
      <c r="A76" s="12">
        <f t="shared" si="1"/>
        <v>74</v>
      </c>
      <c r="B76" s="13" t="s">
        <v>166</v>
      </c>
      <c r="C76" s="14" t="s">
        <v>151</v>
      </c>
      <c r="D76" s="20">
        <v>672</v>
      </c>
      <c r="E76" s="20">
        <v>672</v>
      </c>
      <c r="F76" s="15">
        <v>0.01</v>
      </c>
      <c r="G76" s="15">
        <v>0</v>
      </c>
      <c r="H76" s="15">
        <v>0</v>
      </c>
      <c r="I76" s="15">
        <v>0</v>
      </c>
      <c r="J76" s="15">
        <v>12.49</v>
      </c>
      <c r="K76" s="15">
        <v>0</v>
      </c>
      <c r="L76" s="15">
        <v>11.455</v>
      </c>
      <c r="M76" s="15">
        <v>0</v>
      </c>
      <c r="N76" s="15">
        <v>0</v>
      </c>
      <c r="O76" s="15">
        <v>0</v>
      </c>
      <c r="P76" s="15">
        <v>0</v>
      </c>
      <c r="Q76" s="15">
        <v>29.240000000000002</v>
      </c>
      <c r="R76" s="15">
        <v>0</v>
      </c>
      <c r="S76" s="15">
        <v>0</v>
      </c>
      <c r="T76" s="15">
        <v>0</v>
      </c>
      <c r="U76" s="15">
        <v>0.16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2.4749999999999996</v>
      </c>
      <c r="AI76" s="15">
        <v>0</v>
      </c>
      <c r="AJ76" s="15">
        <v>0</v>
      </c>
      <c r="AK76" s="15">
        <v>16.59</v>
      </c>
      <c r="AL76" s="15">
        <v>0.54</v>
      </c>
      <c r="AM76" s="15">
        <v>0</v>
      </c>
      <c r="AN76" s="15">
        <v>28.909999999999997</v>
      </c>
      <c r="AO76" s="15">
        <v>0</v>
      </c>
      <c r="AP76" s="15">
        <v>0</v>
      </c>
      <c r="AQ76" s="15">
        <v>0.005</v>
      </c>
      <c r="AR76" s="15">
        <v>0.2</v>
      </c>
      <c r="AS76" s="15">
        <v>0</v>
      </c>
      <c r="AT76" s="15">
        <v>0</v>
      </c>
      <c r="AU76" s="15">
        <v>0.054</v>
      </c>
      <c r="AV76" s="15">
        <v>0.03</v>
      </c>
      <c r="AW76" s="15">
        <v>0.076</v>
      </c>
      <c r="AX76" s="15">
        <v>1.065</v>
      </c>
      <c r="AY76" s="15">
        <v>0</v>
      </c>
      <c r="AZ76" s="15">
        <v>2.5300000000000002</v>
      </c>
      <c r="BA76" s="15">
        <v>0</v>
      </c>
      <c r="BB76" s="15">
        <v>1.005</v>
      </c>
      <c r="BC76" s="15">
        <v>0.28</v>
      </c>
      <c r="BD76" s="15">
        <v>0</v>
      </c>
      <c r="BE76" s="15">
        <v>0</v>
      </c>
      <c r="BF76" s="15">
        <v>0</v>
      </c>
      <c r="BG76" s="15">
        <v>77.32</v>
      </c>
      <c r="BH76" s="15">
        <v>0</v>
      </c>
      <c r="BI76" s="15">
        <v>0</v>
      </c>
      <c r="BJ76" s="15">
        <v>0</v>
      </c>
      <c r="BK76" s="15">
        <v>0</v>
      </c>
      <c r="BL76" s="15">
        <v>0</v>
      </c>
      <c r="BM76" s="15">
        <v>0</v>
      </c>
      <c r="BN76" s="15">
        <v>0</v>
      </c>
      <c r="BO76" s="15">
        <v>0</v>
      </c>
      <c r="BP76" s="15">
        <v>0</v>
      </c>
      <c r="BQ76" s="15">
        <v>0</v>
      </c>
      <c r="BR76" s="15">
        <v>4.49</v>
      </c>
      <c r="BS76" s="16">
        <v>188.925</v>
      </c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</row>
    <row r="77" spans="1:145" s="18" customFormat="1" ht="15" customHeight="1">
      <c r="A77" s="12">
        <f t="shared" si="1"/>
        <v>75</v>
      </c>
      <c r="B77" s="13" t="s">
        <v>167</v>
      </c>
      <c r="C77" s="14" t="s">
        <v>151</v>
      </c>
      <c r="D77" s="20">
        <v>219</v>
      </c>
      <c r="E77" s="20"/>
      <c r="F77" s="15">
        <v>0.001</v>
      </c>
      <c r="G77" s="15">
        <v>0</v>
      </c>
      <c r="H77" s="15">
        <v>0</v>
      </c>
      <c r="I77" s="15">
        <v>0</v>
      </c>
      <c r="J77" s="15">
        <v>1.1250000000000002</v>
      </c>
      <c r="K77" s="15">
        <v>0</v>
      </c>
      <c r="L77" s="15">
        <v>2.6109999999999998</v>
      </c>
      <c r="M77" s="15">
        <v>0</v>
      </c>
      <c r="N77" s="15">
        <v>0</v>
      </c>
      <c r="O77" s="15">
        <v>0</v>
      </c>
      <c r="P77" s="15">
        <v>0</v>
      </c>
      <c r="Q77" s="15">
        <v>8.872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0.26</v>
      </c>
      <c r="AI77" s="15">
        <v>0</v>
      </c>
      <c r="AJ77" s="15">
        <v>0</v>
      </c>
      <c r="AK77" s="15">
        <v>3.758</v>
      </c>
      <c r="AL77" s="15">
        <v>0</v>
      </c>
      <c r="AM77" s="15">
        <v>0</v>
      </c>
      <c r="AN77" s="15">
        <v>0.6090000000000001</v>
      </c>
      <c r="AO77" s="15">
        <v>0</v>
      </c>
      <c r="AP77" s="15">
        <v>0</v>
      </c>
      <c r="AQ77" s="15">
        <v>0</v>
      </c>
      <c r="AR77" s="15">
        <v>0.1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0.169</v>
      </c>
      <c r="AY77" s="15">
        <v>0</v>
      </c>
      <c r="AZ77" s="15">
        <v>0.5</v>
      </c>
      <c r="BA77" s="15">
        <v>0</v>
      </c>
      <c r="BB77" s="15">
        <v>0.51</v>
      </c>
      <c r="BC77" s="15">
        <v>0</v>
      </c>
      <c r="BD77" s="15">
        <v>0</v>
      </c>
      <c r="BE77" s="15">
        <v>0</v>
      </c>
      <c r="BF77" s="15">
        <v>0</v>
      </c>
      <c r="BG77" s="15">
        <v>20.284000000000002</v>
      </c>
      <c r="BH77" s="15">
        <v>0</v>
      </c>
      <c r="BI77" s="15">
        <v>0</v>
      </c>
      <c r="BJ77" s="15">
        <v>0</v>
      </c>
      <c r="BK77" s="15">
        <v>0</v>
      </c>
      <c r="BL77" s="15">
        <v>0</v>
      </c>
      <c r="BM77" s="15">
        <v>0</v>
      </c>
      <c r="BN77" s="15">
        <v>0</v>
      </c>
      <c r="BO77" s="15">
        <v>0</v>
      </c>
      <c r="BP77" s="15">
        <v>0</v>
      </c>
      <c r="BQ77" s="15">
        <v>0</v>
      </c>
      <c r="BR77" s="15">
        <v>1.42</v>
      </c>
      <c r="BS77" s="16">
        <v>40.21900000000001</v>
      </c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</row>
    <row r="78" spans="1:145" s="18" customFormat="1" ht="15" customHeight="1">
      <c r="A78" s="12">
        <f t="shared" si="1"/>
        <v>76</v>
      </c>
      <c r="B78" s="13" t="s">
        <v>168</v>
      </c>
      <c r="C78" s="14" t="s">
        <v>151</v>
      </c>
      <c r="D78" s="20">
        <v>138</v>
      </c>
      <c r="E78" s="20">
        <v>138</v>
      </c>
      <c r="F78" s="15">
        <v>0</v>
      </c>
      <c r="G78" s="15">
        <v>0</v>
      </c>
      <c r="H78" s="15">
        <v>0</v>
      </c>
      <c r="I78" s="15">
        <v>0</v>
      </c>
      <c r="J78" s="15">
        <v>1.48</v>
      </c>
      <c r="K78" s="15">
        <v>0</v>
      </c>
      <c r="L78" s="15">
        <v>2.021</v>
      </c>
      <c r="M78" s="15">
        <v>0</v>
      </c>
      <c r="N78" s="15">
        <v>0</v>
      </c>
      <c r="O78" s="15">
        <v>0</v>
      </c>
      <c r="P78" s="15">
        <v>0</v>
      </c>
      <c r="Q78" s="15">
        <v>5.102999999999999</v>
      </c>
      <c r="R78" s="15">
        <v>0</v>
      </c>
      <c r="S78" s="15">
        <v>0</v>
      </c>
      <c r="T78" s="15">
        <v>0</v>
      </c>
      <c r="U78" s="15">
        <v>0.08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2.618</v>
      </c>
      <c r="AL78" s="15">
        <v>0</v>
      </c>
      <c r="AM78" s="15">
        <v>0</v>
      </c>
      <c r="AN78" s="15">
        <v>0.9520000000000002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0.2</v>
      </c>
      <c r="AY78" s="15">
        <v>0</v>
      </c>
      <c r="AZ78" s="15">
        <v>2.2800000000000002</v>
      </c>
      <c r="BA78" s="15">
        <v>0</v>
      </c>
      <c r="BB78" s="15">
        <v>1.085</v>
      </c>
      <c r="BC78" s="15">
        <v>0.08</v>
      </c>
      <c r="BD78" s="15">
        <v>0</v>
      </c>
      <c r="BE78" s="15">
        <v>0</v>
      </c>
      <c r="BF78" s="15">
        <v>0</v>
      </c>
      <c r="BG78" s="15">
        <v>18.706000000000003</v>
      </c>
      <c r="BH78" s="15">
        <v>0</v>
      </c>
      <c r="BI78" s="15">
        <v>0</v>
      </c>
      <c r="BJ78" s="15">
        <v>0</v>
      </c>
      <c r="BK78" s="15">
        <v>0</v>
      </c>
      <c r="BL78" s="15">
        <v>0</v>
      </c>
      <c r="BM78" s="15">
        <v>0</v>
      </c>
      <c r="BN78" s="15">
        <v>0</v>
      </c>
      <c r="BO78" s="15">
        <v>0</v>
      </c>
      <c r="BP78" s="15">
        <v>0</v>
      </c>
      <c r="BQ78" s="15">
        <v>0</v>
      </c>
      <c r="BR78" s="15">
        <v>5.4799999999999995</v>
      </c>
      <c r="BS78" s="16">
        <v>40.085</v>
      </c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</row>
    <row r="79" spans="1:145" s="18" customFormat="1" ht="15" customHeight="1">
      <c r="A79" s="12">
        <f t="shared" si="1"/>
        <v>77</v>
      </c>
      <c r="B79" s="13" t="s">
        <v>169</v>
      </c>
      <c r="C79" s="14" t="s">
        <v>151</v>
      </c>
      <c r="D79" s="20">
        <v>261</v>
      </c>
      <c r="E79" s="20">
        <v>261</v>
      </c>
      <c r="F79" s="15">
        <v>0</v>
      </c>
      <c r="G79" s="15">
        <v>0</v>
      </c>
      <c r="H79" s="15">
        <v>0</v>
      </c>
      <c r="I79" s="15">
        <v>0</v>
      </c>
      <c r="J79" s="15">
        <v>1.51</v>
      </c>
      <c r="K79" s="15">
        <v>0</v>
      </c>
      <c r="L79" s="15">
        <v>4.031</v>
      </c>
      <c r="M79" s="15">
        <v>0</v>
      </c>
      <c r="N79" s="15">
        <v>0</v>
      </c>
      <c r="O79" s="15">
        <v>0</v>
      </c>
      <c r="P79" s="15">
        <v>0</v>
      </c>
      <c r="Q79" s="15">
        <v>10.018</v>
      </c>
      <c r="R79" s="15">
        <v>0</v>
      </c>
      <c r="S79" s="15">
        <v>0</v>
      </c>
      <c r="T79" s="15">
        <v>0</v>
      </c>
      <c r="U79" s="15">
        <v>0.08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0.29000000000000004</v>
      </c>
      <c r="AI79" s="15">
        <v>0</v>
      </c>
      <c r="AJ79" s="15">
        <v>0</v>
      </c>
      <c r="AK79" s="15">
        <v>5.5809999999999995</v>
      </c>
      <c r="AL79" s="15">
        <v>0.33</v>
      </c>
      <c r="AM79" s="15">
        <v>0</v>
      </c>
      <c r="AN79" s="15">
        <v>0.9890000000000001</v>
      </c>
      <c r="AO79" s="15">
        <v>0</v>
      </c>
      <c r="AP79" s="15">
        <v>0</v>
      </c>
      <c r="AQ79" s="15">
        <v>0</v>
      </c>
      <c r="AR79" s="15">
        <v>0.2</v>
      </c>
      <c r="AS79" s="15">
        <v>0</v>
      </c>
      <c r="AT79" s="15">
        <v>0</v>
      </c>
      <c r="AU79" s="15">
        <v>0</v>
      </c>
      <c r="AV79" s="15">
        <v>0.1</v>
      </c>
      <c r="AW79" s="15">
        <v>0</v>
      </c>
      <c r="AX79" s="15">
        <v>0.455</v>
      </c>
      <c r="AY79" s="15">
        <v>0</v>
      </c>
      <c r="AZ79" s="15">
        <v>2.525</v>
      </c>
      <c r="BA79" s="15">
        <v>0</v>
      </c>
      <c r="BB79" s="15">
        <v>0.68</v>
      </c>
      <c r="BC79" s="15">
        <v>0.47</v>
      </c>
      <c r="BD79" s="15">
        <v>0</v>
      </c>
      <c r="BE79" s="15">
        <v>0</v>
      </c>
      <c r="BF79" s="15">
        <v>0</v>
      </c>
      <c r="BG79" s="15">
        <v>37.40800000000001</v>
      </c>
      <c r="BH79" s="15">
        <v>0</v>
      </c>
      <c r="BI79" s="15">
        <v>0</v>
      </c>
      <c r="BJ79" s="15">
        <v>0</v>
      </c>
      <c r="BK79" s="15">
        <v>0</v>
      </c>
      <c r="BL79" s="15">
        <v>0</v>
      </c>
      <c r="BM79" s="15">
        <v>0</v>
      </c>
      <c r="BN79" s="15">
        <v>0</v>
      </c>
      <c r="BO79" s="15">
        <v>0</v>
      </c>
      <c r="BP79" s="15">
        <v>0</v>
      </c>
      <c r="BQ79" s="15">
        <v>0</v>
      </c>
      <c r="BR79" s="15">
        <v>6.41</v>
      </c>
      <c r="BS79" s="16">
        <v>71.077</v>
      </c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</row>
    <row r="80" spans="1:145" s="18" customFormat="1" ht="15" customHeight="1">
      <c r="A80" s="12">
        <f t="shared" si="1"/>
        <v>78</v>
      </c>
      <c r="B80" s="13" t="s">
        <v>170</v>
      </c>
      <c r="C80" s="14" t="s">
        <v>151</v>
      </c>
      <c r="D80" s="20">
        <v>201</v>
      </c>
      <c r="E80" s="20"/>
      <c r="F80" s="15">
        <v>0</v>
      </c>
      <c r="G80" s="15">
        <v>0</v>
      </c>
      <c r="H80" s="15">
        <v>0</v>
      </c>
      <c r="I80" s="15">
        <v>0</v>
      </c>
      <c r="J80" s="15">
        <v>0.513</v>
      </c>
      <c r="K80" s="15">
        <v>0</v>
      </c>
      <c r="L80" s="15">
        <v>2.4060000000000006</v>
      </c>
      <c r="M80" s="15">
        <v>0</v>
      </c>
      <c r="N80" s="15">
        <v>0</v>
      </c>
      <c r="O80" s="15">
        <v>0</v>
      </c>
      <c r="P80" s="15">
        <v>0</v>
      </c>
      <c r="Q80" s="15">
        <v>7.448</v>
      </c>
      <c r="R80" s="15">
        <v>0</v>
      </c>
      <c r="S80" s="15">
        <v>0</v>
      </c>
      <c r="T80" s="15">
        <v>0</v>
      </c>
      <c r="U80" s="15">
        <v>0.13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1.35</v>
      </c>
      <c r="AI80" s="15">
        <v>0</v>
      </c>
      <c r="AJ80" s="15">
        <v>0</v>
      </c>
      <c r="AK80" s="15">
        <v>3.8</v>
      </c>
      <c r="AL80" s="15">
        <v>0.025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0.4</v>
      </c>
      <c r="AS80" s="15">
        <v>0</v>
      </c>
      <c r="AT80" s="15">
        <v>0</v>
      </c>
      <c r="AU80" s="15">
        <v>0</v>
      </c>
      <c r="AV80" s="15">
        <v>0.07</v>
      </c>
      <c r="AW80" s="15">
        <v>0</v>
      </c>
      <c r="AX80" s="15">
        <v>1.435</v>
      </c>
      <c r="AY80" s="15">
        <v>0</v>
      </c>
      <c r="AZ80" s="15">
        <v>1.24</v>
      </c>
      <c r="BA80" s="15">
        <v>0</v>
      </c>
      <c r="BB80" s="15">
        <v>1.72</v>
      </c>
      <c r="BC80" s="15">
        <v>0.19</v>
      </c>
      <c r="BD80" s="15">
        <v>0</v>
      </c>
      <c r="BE80" s="15">
        <v>0</v>
      </c>
      <c r="BF80" s="15">
        <v>0</v>
      </c>
      <c r="BG80" s="15">
        <v>24.746</v>
      </c>
      <c r="BH80" s="15">
        <v>0</v>
      </c>
      <c r="BI80" s="15">
        <v>0</v>
      </c>
      <c r="BJ80" s="15">
        <v>0</v>
      </c>
      <c r="BK80" s="15">
        <v>0</v>
      </c>
      <c r="BL80" s="15">
        <v>0</v>
      </c>
      <c r="BM80" s="15">
        <v>0</v>
      </c>
      <c r="BN80" s="15">
        <v>0</v>
      </c>
      <c r="BO80" s="15">
        <v>0</v>
      </c>
      <c r="BP80" s="15">
        <v>0</v>
      </c>
      <c r="BQ80" s="15">
        <v>0</v>
      </c>
      <c r="BR80" s="15">
        <v>3.455</v>
      </c>
      <c r="BS80" s="16">
        <v>48.928</v>
      </c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</row>
    <row r="81" spans="1:145" s="18" customFormat="1" ht="15" customHeight="1">
      <c r="A81" s="12">
        <f t="shared" si="1"/>
        <v>79</v>
      </c>
      <c r="B81" s="13" t="s">
        <v>171</v>
      </c>
      <c r="C81" s="14" t="s">
        <v>151</v>
      </c>
      <c r="D81" s="20">
        <v>584</v>
      </c>
      <c r="E81" s="20">
        <v>584</v>
      </c>
      <c r="F81" s="15">
        <v>0.33</v>
      </c>
      <c r="G81" s="15">
        <v>0</v>
      </c>
      <c r="H81" s="15">
        <v>0</v>
      </c>
      <c r="I81" s="15">
        <v>0</v>
      </c>
      <c r="J81" s="15">
        <v>4.293</v>
      </c>
      <c r="K81" s="15">
        <v>0</v>
      </c>
      <c r="L81" s="15">
        <v>10.288</v>
      </c>
      <c r="M81" s="15">
        <v>0</v>
      </c>
      <c r="N81" s="15">
        <v>0</v>
      </c>
      <c r="O81" s="15">
        <v>0</v>
      </c>
      <c r="P81" s="15">
        <v>0</v>
      </c>
      <c r="Q81" s="15">
        <v>31.188999999999997</v>
      </c>
      <c r="R81" s="15">
        <v>0</v>
      </c>
      <c r="S81" s="15">
        <v>0</v>
      </c>
      <c r="T81" s="15">
        <v>0</v>
      </c>
      <c r="U81" s="15">
        <v>0.29000000000000004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0.39</v>
      </c>
      <c r="AI81" s="15">
        <v>0</v>
      </c>
      <c r="AJ81" s="15">
        <v>0</v>
      </c>
      <c r="AK81" s="15">
        <v>14.233</v>
      </c>
      <c r="AL81" s="15">
        <v>0.10500000000000001</v>
      </c>
      <c r="AM81" s="15">
        <v>0</v>
      </c>
      <c r="AN81" s="15">
        <v>11.804000000000002</v>
      </c>
      <c r="AO81" s="15">
        <v>0</v>
      </c>
      <c r="AP81" s="15">
        <v>0</v>
      </c>
      <c r="AQ81" s="15">
        <v>0.001</v>
      </c>
      <c r="AR81" s="15">
        <v>0.8300000000000001</v>
      </c>
      <c r="AS81" s="15">
        <v>0</v>
      </c>
      <c r="AT81" s="15">
        <v>0.005</v>
      </c>
      <c r="AU81" s="15">
        <v>0.012</v>
      </c>
      <c r="AV81" s="15">
        <v>0</v>
      </c>
      <c r="AW81" s="15">
        <v>0</v>
      </c>
      <c r="AX81" s="15">
        <v>0.9290000000000002</v>
      </c>
      <c r="AY81" s="15">
        <v>0</v>
      </c>
      <c r="AZ81" s="15">
        <v>3.1299999999999994</v>
      </c>
      <c r="BA81" s="15">
        <v>0</v>
      </c>
      <c r="BB81" s="15">
        <v>1.38</v>
      </c>
      <c r="BC81" s="15">
        <v>1.17</v>
      </c>
      <c r="BD81" s="15">
        <v>0</v>
      </c>
      <c r="BE81" s="15">
        <v>0</v>
      </c>
      <c r="BF81" s="15">
        <v>0</v>
      </c>
      <c r="BG81" s="15">
        <v>111.762</v>
      </c>
      <c r="BH81" s="15">
        <v>0</v>
      </c>
      <c r="BI81" s="15">
        <v>0</v>
      </c>
      <c r="BJ81" s="15">
        <v>0</v>
      </c>
      <c r="BK81" s="15">
        <v>0</v>
      </c>
      <c r="BL81" s="15">
        <v>0</v>
      </c>
      <c r="BM81" s="15">
        <v>0</v>
      </c>
      <c r="BN81" s="15">
        <v>0</v>
      </c>
      <c r="BO81" s="15">
        <v>0</v>
      </c>
      <c r="BP81" s="15">
        <v>0</v>
      </c>
      <c r="BQ81" s="15">
        <v>0</v>
      </c>
      <c r="BR81" s="15">
        <v>4.034999999999999</v>
      </c>
      <c r="BS81" s="16">
        <v>196.176</v>
      </c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</row>
    <row r="82" spans="1:145" s="18" customFormat="1" ht="15" customHeight="1">
      <c r="A82" s="12">
        <f t="shared" si="1"/>
        <v>80</v>
      </c>
      <c r="B82" s="13" t="s">
        <v>172</v>
      </c>
      <c r="C82" s="14" t="s">
        <v>151</v>
      </c>
      <c r="D82" s="20">
        <v>198</v>
      </c>
      <c r="E82" s="20">
        <v>198</v>
      </c>
      <c r="F82" s="15">
        <v>0</v>
      </c>
      <c r="G82" s="15">
        <v>0</v>
      </c>
      <c r="H82" s="15">
        <v>0</v>
      </c>
      <c r="I82" s="15">
        <v>0</v>
      </c>
      <c r="J82" s="15">
        <v>0.923</v>
      </c>
      <c r="K82" s="15">
        <v>0</v>
      </c>
      <c r="L82" s="15">
        <v>4.297</v>
      </c>
      <c r="M82" s="15">
        <v>0</v>
      </c>
      <c r="N82" s="15">
        <v>0</v>
      </c>
      <c r="O82" s="15">
        <v>0</v>
      </c>
      <c r="P82" s="15">
        <v>0</v>
      </c>
      <c r="Q82" s="15">
        <v>9.188</v>
      </c>
      <c r="R82" s="15">
        <v>0</v>
      </c>
      <c r="S82" s="15">
        <v>0</v>
      </c>
      <c r="T82" s="15">
        <v>0</v>
      </c>
      <c r="U82" s="15">
        <v>0.6600000000000001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4.78</v>
      </c>
      <c r="AI82" s="15">
        <v>0</v>
      </c>
      <c r="AJ82" s="15">
        <v>0</v>
      </c>
      <c r="AK82" s="15">
        <v>5.780999999999999</v>
      </c>
      <c r="AL82" s="15">
        <v>0.14500000000000002</v>
      </c>
      <c r="AM82" s="15">
        <v>0</v>
      </c>
      <c r="AN82" s="15">
        <v>5.469</v>
      </c>
      <c r="AO82" s="15">
        <v>0</v>
      </c>
      <c r="AP82" s="15">
        <v>0</v>
      </c>
      <c r="AQ82" s="15">
        <v>0</v>
      </c>
      <c r="AR82" s="15">
        <v>0.5</v>
      </c>
      <c r="AS82" s="15">
        <v>0</v>
      </c>
      <c r="AT82" s="15">
        <v>0.002</v>
      </c>
      <c r="AU82" s="15">
        <v>0.01</v>
      </c>
      <c r="AV82" s="15">
        <v>0.01</v>
      </c>
      <c r="AW82" s="15">
        <v>0.01</v>
      </c>
      <c r="AX82" s="15">
        <v>0.95</v>
      </c>
      <c r="AY82" s="15">
        <v>0</v>
      </c>
      <c r="AZ82" s="15">
        <v>1.775</v>
      </c>
      <c r="BA82" s="15">
        <v>0</v>
      </c>
      <c r="BB82" s="15">
        <v>2.11</v>
      </c>
      <c r="BC82" s="15">
        <v>0.02</v>
      </c>
      <c r="BD82" s="15">
        <v>0</v>
      </c>
      <c r="BE82" s="15">
        <v>0</v>
      </c>
      <c r="BF82" s="15">
        <v>0</v>
      </c>
      <c r="BG82" s="15">
        <v>39.452999999999996</v>
      </c>
      <c r="BH82" s="15">
        <v>0</v>
      </c>
      <c r="BI82" s="15">
        <v>0</v>
      </c>
      <c r="BJ82" s="15">
        <v>0</v>
      </c>
      <c r="BK82" s="15">
        <v>0</v>
      </c>
      <c r="BL82" s="15">
        <v>0</v>
      </c>
      <c r="BM82" s="15">
        <v>0</v>
      </c>
      <c r="BN82" s="15">
        <v>0</v>
      </c>
      <c r="BO82" s="15">
        <v>0</v>
      </c>
      <c r="BP82" s="15">
        <v>0</v>
      </c>
      <c r="BQ82" s="15">
        <v>0</v>
      </c>
      <c r="BR82" s="15">
        <v>3.8949999999999996</v>
      </c>
      <c r="BS82" s="16">
        <v>79.978</v>
      </c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</row>
    <row r="83" spans="1:145" s="18" customFormat="1" ht="15" customHeight="1">
      <c r="A83" s="12">
        <f t="shared" si="1"/>
        <v>81</v>
      </c>
      <c r="B83" s="13" t="s">
        <v>173</v>
      </c>
      <c r="C83" s="14" t="s">
        <v>151</v>
      </c>
      <c r="D83" s="20">
        <v>140</v>
      </c>
      <c r="E83" s="20"/>
      <c r="F83" s="15">
        <v>0.01</v>
      </c>
      <c r="G83" s="15">
        <v>0</v>
      </c>
      <c r="H83" s="15">
        <v>0</v>
      </c>
      <c r="I83" s="15">
        <v>0</v>
      </c>
      <c r="J83" s="15">
        <v>0.064</v>
      </c>
      <c r="K83" s="15">
        <v>0</v>
      </c>
      <c r="L83" s="15">
        <v>1.4420000000000002</v>
      </c>
      <c r="M83" s="15">
        <v>0</v>
      </c>
      <c r="N83" s="15">
        <v>0</v>
      </c>
      <c r="O83" s="15">
        <v>0</v>
      </c>
      <c r="P83" s="15">
        <v>0</v>
      </c>
      <c r="Q83" s="15">
        <v>5.375000000000001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0.12000000000000001</v>
      </c>
      <c r="AI83" s="15">
        <v>0</v>
      </c>
      <c r="AJ83" s="15">
        <v>0</v>
      </c>
      <c r="AK83" s="15">
        <v>2.3810000000000002</v>
      </c>
      <c r="AL83" s="15">
        <v>0</v>
      </c>
      <c r="AM83" s="15">
        <v>0</v>
      </c>
      <c r="AN83" s="15">
        <v>0.024999999999999998</v>
      </c>
      <c r="AO83" s="15">
        <v>0</v>
      </c>
      <c r="AP83" s="15">
        <v>0</v>
      </c>
      <c r="AQ83" s="15">
        <v>0</v>
      </c>
      <c r="AR83" s="15">
        <v>0.15000000000000002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0.13</v>
      </c>
      <c r="AY83" s="15">
        <v>0</v>
      </c>
      <c r="AZ83" s="15">
        <v>1.05</v>
      </c>
      <c r="BA83" s="15">
        <v>0</v>
      </c>
      <c r="BB83" s="15">
        <v>0.395</v>
      </c>
      <c r="BC83" s="15">
        <v>0</v>
      </c>
      <c r="BD83" s="15">
        <v>0</v>
      </c>
      <c r="BE83" s="15">
        <v>0</v>
      </c>
      <c r="BF83" s="15">
        <v>0</v>
      </c>
      <c r="BG83" s="15">
        <v>17.526</v>
      </c>
      <c r="BH83" s="15">
        <v>0</v>
      </c>
      <c r="BI83" s="15">
        <v>0</v>
      </c>
      <c r="BJ83" s="15">
        <v>0</v>
      </c>
      <c r="BK83" s="15">
        <v>0</v>
      </c>
      <c r="BL83" s="15">
        <v>0</v>
      </c>
      <c r="BM83" s="15">
        <v>0</v>
      </c>
      <c r="BN83" s="15">
        <v>0</v>
      </c>
      <c r="BO83" s="15">
        <v>0</v>
      </c>
      <c r="BP83" s="15">
        <v>0</v>
      </c>
      <c r="BQ83" s="15">
        <v>0</v>
      </c>
      <c r="BR83" s="15">
        <v>0.92</v>
      </c>
      <c r="BS83" s="16">
        <v>29.588000000000005</v>
      </c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</row>
    <row r="84" spans="1:145" s="18" customFormat="1" ht="15" customHeight="1">
      <c r="A84" s="12">
        <f t="shared" si="1"/>
        <v>82</v>
      </c>
      <c r="B84" s="13" t="s">
        <v>174</v>
      </c>
      <c r="C84" s="14" t="s">
        <v>151</v>
      </c>
      <c r="D84" s="20">
        <v>648</v>
      </c>
      <c r="E84" s="20">
        <v>324</v>
      </c>
      <c r="F84" s="15">
        <v>0.01</v>
      </c>
      <c r="G84" s="15">
        <v>0</v>
      </c>
      <c r="H84" s="15">
        <v>0</v>
      </c>
      <c r="I84" s="15">
        <v>0</v>
      </c>
      <c r="J84" s="15">
        <v>3.5340000000000007</v>
      </c>
      <c r="K84" s="15">
        <v>0</v>
      </c>
      <c r="L84" s="15">
        <v>9.905000000000001</v>
      </c>
      <c r="M84" s="15">
        <v>0</v>
      </c>
      <c r="N84" s="15">
        <v>0</v>
      </c>
      <c r="O84" s="15">
        <v>0</v>
      </c>
      <c r="P84" s="15">
        <v>0</v>
      </c>
      <c r="Q84" s="15">
        <v>25.355</v>
      </c>
      <c r="R84" s="15">
        <v>0</v>
      </c>
      <c r="S84" s="15">
        <v>0</v>
      </c>
      <c r="T84" s="15">
        <v>0</v>
      </c>
      <c r="U84" s="15">
        <v>0.41000000000000003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5.8</v>
      </c>
      <c r="AI84" s="15">
        <v>0</v>
      </c>
      <c r="AJ84" s="15">
        <v>0</v>
      </c>
      <c r="AK84" s="15">
        <v>15.204999999999998</v>
      </c>
      <c r="AL84" s="15">
        <v>0.132</v>
      </c>
      <c r="AM84" s="15">
        <v>0</v>
      </c>
      <c r="AN84" s="15">
        <v>13.755</v>
      </c>
      <c r="AO84" s="15">
        <v>0</v>
      </c>
      <c r="AP84" s="15">
        <v>0</v>
      </c>
      <c r="AQ84" s="15">
        <v>0.005</v>
      </c>
      <c r="AR84" s="15">
        <v>0.48</v>
      </c>
      <c r="AS84" s="15">
        <v>0</v>
      </c>
      <c r="AT84" s="15">
        <v>0</v>
      </c>
      <c r="AU84" s="15">
        <v>0.005</v>
      </c>
      <c r="AV84" s="15">
        <v>0.06</v>
      </c>
      <c r="AW84" s="15">
        <v>0.08</v>
      </c>
      <c r="AX84" s="15">
        <v>1.5900000000000003</v>
      </c>
      <c r="AY84" s="15">
        <v>0</v>
      </c>
      <c r="AZ84" s="15">
        <v>4.41</v>
      </c>
      <c r="BA84" s="15">
        <v>0</v>
      </c>
      <c r="BB84" s="15">
        <v>3.9900000000000007</v>
      </c>
      <c r="BC84" s="15">
        <v>17.7</v>
      </c>
      <c r="BD84" s="15">
        <v>0</v>
      </c>
      <c r="BE84" s="15">
        <v>0</v>
      </c>
      <c r="BF84" s="15">
        <v>0</v>
      </c>
      <c r="BG84" s="15">
        <v>76.605</v>
      </c>
      <c r="BH84" s="15">
        <v>0</v>
      </c>
      <c r="BI84" s="15">
        <v>0</v>
      </c>
      <c r="BJ84" s="15">
        <v>0</v>
      </c>
      <c r="BK84" s="15">
        <v>0</v>
      </c>
      <c r="BL84" s="15">
        <v>0</v>
      </c>
      <c r="BM84" s="15">
        <v>0</v>
      </c>
      <c r="BN84" s="15">
        <v>0</v>
      </c>
      <c r="BO84" s="15">
        <v>0</v>
      </c>
      <c r="BP84" s="15">
        <v>0</v>
      </c>
      <c r="BQ84" s="15">
        <v>0</v>
      </c>
      <c r="BR84" s="15">
        <v>3.215</v>
      </c>
      <c r="BS84" s="16">
        <v>182.246</v>
      </c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</row>
    <row r="85" spans="1:145" s="18" customFormat="1" ht="15" customHeight="1">
      <c r="A85" s="12">
        <f t="shared" si="1"/>
        <v>83</v>
      </c>
      <c r="B85" s="13" t="s">
        <v>175</v>
      </c>
      <c r="C85" s="14" t="s">
        <v>151</v>
      </c>
      <c r="D85" s="20">
        <v>705</v>
      </c>
      <c r="E85" s="20">
        <v>353</v>
      </c>
      <c r="F85" s="15">
        <v>0.052000000000000005</v>
      </c>
      <c r="G85" s="15">
        <v>0</v>
      </c>
      <c r="H85" s="15">
        <v>0</v>
      </c>
      <c r="I85" s="15">
        <v>0</v>
      </c>
      <c r="J85" s="15">
        <v>12.928000000000003</v>
      </c>
      <c r="K85" s="15">
        <v>0</v>
      </c>
      <c r="L85" s="15">
        <v>22.352</v>
      </c>
      <c r="M85" s="15">
        <v>0</v>
      </c>
      <c r="N85" s="15">
        <v>0</v>
      </c>
      <c r="O85" s="15">
        <v>0</v>
      </c>
      <c r="P85" s="15">
        <v>0</v>
      </c>
      <c r="Q85" s="15">
        <v>51.45700000000001</v>
      </c>
      <c r="R85" s="15">
        <v>0</v>
      </c>
      <c r="S85" s="15">
        <v>0</v>
      </c>
      <c r="T85" s="15">
        <v>0</v>
      </c>
      <c r="U85" s="15">
        <v>0.21000000000000002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7.63</v>
      </c>
      <c r="AI85" s="15">
        <v>0</v>
      </c>
      <c r="AJ85" s="15">
        <v>0</v>
      </c>
      <c r="AK85" s="15">
        <v>31.758</v>
      </c>
      <c r="AL85" s="15">
        <v>0.885</v>
      </c>
      <c r="AM85" s="15">
        <v>0</v>
      </c>
      <c r="AN85" s="15">
        <v>26.880999999999997</v>
      </c>
      <c r="AO85" s="15">
        <v>0</v>
      </c>
      <c r="AP85" s="15">
        <v>0</v>
      </c>
      <c r="AQ85" s="15">
        <v>0</v>
      </c>
      <c r="AR85" s="15">
        <v>1.6</v>
      </c>
      <c r="AS85" s="15">
        <v>0.07200000000000001</v>
      </c>
      <c r="AT85" s="15">
        <v>0</v>
      </c>
      <c r="AU85" s="15">
        <v>0.09</v>
      </c>
      <c r="AV85" s="15">
        <v>0</v>
      </c>
      <c r="AW85" s="15">
        <v>0.12</v>
      </c>
      <c r="AX85" s="15">
        <v>2.31</v>
      </c>
      <c r="AY85" s="15">
        <v>0</v>
      </c>
      <c r="AZ85" s="15">
        <v>9.759999999999998</v>
      </c>
      <c r="BA85" s="15">
        <v>0</v>
      </c>
      <c r="BB85" s="15">
        <v>2.3900000000000006</v>
      </c>
      <c r="BC85" s="15">
        <v>26.73</v>
      </c>
      <c r="BD85" s="15">
        <v>0</v>
      </c>
      <c r="BE85" s="15">
        <v>0</v>
      </c>
      <c r="BF85" s="15">
        <v>0</v>
      </c>
      <c r="BG85" s="15">
        <v>207.83999999999997</v>
      </c>
      <c r="BH85" s="15">
        <v>0</v>
      </c>
      <c r="BI85" s="15">
        <v>0</v>
      </c>
      <c r="BJ85" s="15">
        <v>0</v>
      </c>
      <c r="BK85" s="15">
        <v>0</v>
      </c>
      <c r="BL85" s="15">
        <v>0</v>
      </c>
      <c r="BM85" s="15">
        <v>0</v>
      </c>
      <c r="BN85" s="15">
        <v>0</v>
      </c>
      <c r="BO85" s="15">
        <v>0</v>
      </c>
      <c r="BP85" s="15">
        <v>0</v>
      </c>
      <c r="BQ85" s="15">
        <v>0</v>
      </c>
      <c r="BR85" s="15">
        <v>10.28</v>
      </c>
      <c r="BS85" s="16">
        <v>415.3449999999999</v>
      </c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</row>
    <row r="86" spans="1:145" s="18" customFormat="1" ht="15" customHeight="1">
      <c r="A86" s="12">
        <f t="shared" si="1"/>
        <v>84</v>
      </c>
      <c r="B86" s="13" t="s">
        <v>176</v>
      </c>
      <c r="C86" s="14" t="s">
        <v>151</v>
      </c>
      <c r="D86" s="20">
        <v>2734</v>
      </c>
      <c r="E86" s="20">
        <v>2734</v>
      </c>
      <c r="F86" s="15">
        <v>0.257</v>
      </c>
      <c r="G86" s="15">
        <v>0</v>
      </c>
      <c r="H86" s="15">
        <v>0</v>
      </c>
      <c r="I86" s="15">
        <v>0</v>
      </c>
      <c r="J86" s="15">
        <v>64.19999999999999</v>
      </c>
      <c r="K86" s="15">
        <v>0</v>
      </c>
      <c r="L86" s="15">
        <v>59.720000000000006</v>
      </c>
      <c r="M86" s="15">
        <v>0</v>
      </c>
      <c r="N86" s="15">
        <v>0</v>
      </c>
      <c r="O86" s="15">
        <v>0</v>
      </c>
      <c r="P86" s="15">
        <v>0</v>
      </c>
      <c r="Q86" s="15">
        <v>110.21000000000001</v>
      </c>
      <c r="R86" s="15">
        <v>0</v>
      </c>
      <c r="S86" s="15">
        <v>0</v>
      </c>
      <c r="T86" s="15">
        <v>0</v>
      </c>
      <c r="U86" s="15">
        <v>1.4900000000000002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4.2</v>
      </c>
      <c r="AI86" s="15">
        <v>0</v>
      </c>
      <c r="AJ86" s="15">
        <v>0</v>
      </c>
      <c r="AK86" s="15">
        <v>68.07</v>
      </c>
      <c r="AL86" s="15">
        <v>1.105</v>
      </c>
      <c r="AM86" s="15">
        <v>0</v>
      </c>
      <c r="AN86" s="15">
        <v>72.13</v>
      </c>
      <c r="AO86" s="15">
        <v>0</v>
      </c>
      <c r="AP86" s="15">
        <v>0</v>
      </c>
      <c r="AQ86" s="15">
        <v>0.025</v>
      </c>
      <c r="AR86" s="15">
        <v>2.81</v>
      </c>
      <c r="AS86" s="15">
        <v>0.01</v>
      </c>
      <c r="AT86" s="15">
        <v>0.025</v>
      </c>
      <c r="AU86" s="15">
        <v>0.252</v>
      </c>
      <c r="AV86" s="15">
        <v>0.25</v>
      </c>
      <c r="AW86" s="15">
        <v>0.11699999999999999</v>
      </c>
      <c r="AX86" s="15">
        <v>11.065000000000001</v>
      </c>
      <c r="AY86" s="15">
        <v>0</v>
      </c>
      <c r="AZ86" s="15">
        <v>16.85</v>
      </c>
      <c r="BA86" s="15">
        <v>0.62</v>
      </c>
      <c r="BB86" s="15">
        <v>4.58</v>
      </c>
      <c r="BC86" s="15">
        <v>6.429999999999999</v>
      </c>
      <c r="BD86" s="15">
        <v>0</v>
      </c>
      <c r="BE86" s="15">
        <v>0</v>
      </c>
      <c r="BF86" s="15">
        <v>0</v>
      </c>
      <c r="BG86" s="15">
        <v>314.199</v>
      </c>
      <c r="BH86" s="15">
        <v>0</v>
      </c>
      <c r="BI86" s="15">
        <v>0</v>
      </c>
      <c r="BJ86" s="15">
        <v>0</v>
      </c>
      <c r="BK86" s="15">
        <v>0</v>
      </c>
      <c r="BL86" s="15">
        <v>0</v>
      </c>
      <c r="BM86" s="15">
        <v>0</v>
      </c>
      <c r="BN86" s="15">
        <v>0</v>
      </c>
      <c r="BO86" s="15">
        <v>0</v>
      </c>
      <c r="BP86" s="15">
        <v>0</v>
      </c>
      <c r="BQ86" s="15">
        <v>0</v>
      </c>
      <c r="BR86" s="15">
        <v>25.705</v>
      </c>
      <c r="BS86" s="16">
        <v>764.32</v>
      </c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</row>
    <row r="87" spans="1:145" s="18" customFormat="1" ht="15" customHeight="1">
      <c r="A87" s="12">
        <f t="shared" si="1"/>
        <v>85</v>
      </c>
      <c r="B87" s="13" t="s">
        <v>177</v>
      </c>
      <c r="C87" s="14" t="s">
        <v>151</v>
      </c>
      <c r="D87" s="20">
        <v>232</v>
      </c>
      <c r="E87" s="20">
        <v>232</v>
      </c>
      <c r="F87" s="15">
        <v>0</v>
      </c>
      <c r="G87" s="15">
        <v>0</v>
      </c>
      <c r="H87" s="15">
        <v>0</v>
      </c>
      <c r="I87" s="15">
        <v>0</v>
      </c>
      <c r="J87" s="15">
        <v>1.184</v>
      </c>
      <c r="K87" s="15">
        <v>0</v>
      </c>
      <c r="L87" s="15">
        <v>2.4410000000000003</v>
      </c>
      <c r="M87" s="15">
        <v>0</v>
      </c>
      <c r="N87" s="15">
        <v>0</v>
      </c>
      <c r="O87" s="15">
        <v>0</v>
      </c>
      <c r="P87" s="15">
        <v>0</v>
      </c>
      <c r="Q87" s="15">
        <v>10.292</v>
      </c>
      <c r="R87" s="15">
        <v>0</v>
      </c>
      <c r="S87" s="15">
        <v>0</v>
      </c>
      <c r="T87" s="15">
        <v>0</v>
      </c>
      <c r="U87" s="15">
        <v>0.15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1.1099999999999999</v>
      </c>
      <c r="AI87" s="15">
        <v>0</v>
      </c>
      <c r="AJ87" s="15">
        <v>0</v>
      </c>
      <c r="AK87" s="15">
        <v>3.3059999999999996</v>
      </c>
      <c r="AL87" s="15">
        <v>0.32</v>
      </c>
      <c r="AM87" s="15">
        <v>0</v>
      </c>
      <c r="AN87" s="15">
        <v>3.1690000000000005</v>
      </c>
      <c r="AO87" s="15">
        <v>0</v>
      </c>
      <c r="AP87" s="15">
        <v>0</v>
      </c>
      <c r="AQ87" s="15">
        <v>0</v>
      </c>
      <c r="AR87" s="15">
        <v>0.1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0.525</v>
      </c>
      <c r="AY87" s="15">
        <v>0</v>
      </c>
      <c r="AZ87" s="15">
        <v>1.945</v>
      </c>
      <c r="BA87" s="15">
        <v>0</v>
      </c>
      <c r="BB87" s="15">
        <v>1.5050000000000001</v>
      </c>
      <c r="BC87" s="15">
        <v>0.27</v>
      </c>
      <c r="BD87" s="15">
        <v>0</v>
      </c>
      <c r="BE87" s="15">
        <v>0</v>
      </c>
      <c r="BF87" s="15">
        <v>0</v>
      </c>
      <c r="BG87" s="15">
        <v>45.077999999999996</v>
      </c>
      <c r="BH87" s="15">
        <v>0</v>
      </c>
      <c r="BI87" s="15">
        <v>0</v>
      </c>
      <c r="BJ87" s="15">
        <v>0</v>
      </c>
      <c r="BK87" s="15">
        <v>0</v>
      </c>
      <c r="BL87" s="15">
        <v>0</v>
      </c>
      <c r="BM87" s="15">
        <v>0</v>
      </c>
      <c r="BN87" s="15">
        <v>0</v>
      </c>
      <c r="BO87" s="15">
        <v>0</v>
      </c>
      <c r="BP87" s="15">
        <v>0</v>
      </c>
      <c r="BQ87" s="15">
        <v>0</v>
      </c>
      <c r="BR87" s="15">
        <v>1.11</v>
      </c>
      <c r="BS87" s="16">
        <v>72.505</v>
      </c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</row>
    <row r="88" spans="2:71" ht="15" customHeight="1" thickBot="1">
      <c r="B88" s="21" t="s">
        <v>178</v>
      </c>
      <c r="C88" s="22"/>
      <c r="D88" s="22">
        <f>SUM(D3:D87)</f>
        <v>121932</v>
      </c>
      <c r="E88" s="22">
        <f>SUM(E3:E87)</f>
        <v>110258</v>
      </c>
      <c r="F88" s="23">
        <v>29.291000000000004</v>
      </c>
      <c r="G88" s="23">
        <v>0</v>
      </c>
      <c r="H88" s="23">
        <v>0.0305</v>
      </c>
      <c r="I88" s="23">
        <v>0</v>
      </c>
      <c r="J88" s="23">
        <v>3708.0856999999996</v>
      </c>
      <c r="K88" s="23">
        <v>4.093</v>
      </c>
      <c r="L88" s="23">
        <v>4125.103</v>
      </c>
      <c r="M88" s="23">
        <v>57.32999999999999</v>
      </c>
      <c r="N88" s="23">
        <v>0</v>
      </c>
      <c r="O88" s="23">
        <v>0</v>
      </c>
      <c r="P88" s="23">
        <v>299.19924603174604</v>
      </c>
      <c r="Q88" s="23">
        <v>6934.6900000000005</v>
      </c>
      <c r="R88" s="23">
        <v>3.6740000000000004</v>
      </c>
      <c r="S88" s="23">
        <v>0</v>
      </c>
      <c r="T88" s="23">
        <v>0</v>
      </c>
      <c r="U88" s="23">
        <v>79.18400000000001</v>
      </c>
      <c r="V88" s="23">
        <v>0.06</v>
      </c>
      <c r="W88" s="23">
        <v>0</v>
      </c>
      <c r="X88" s="23">
        <v>0</v>
      </c>
      <c r="Y88" s="23">
        <v>2.232</v>
      </c>
      <c r="Z88" s="23">
        <v>0</v>
      </c>
      <c r="AA88" s="23">
        <v>0</v>
      </c>
      <c r="AB88" s="23">
        <v>0.25</v>
      </c>
      <c r="AC88" s="23">
        <v>0</v>
      </c>
      <c r="AD88" s="23">
        <v>82.143</v>
      </c>
      <c r="AE88" s="23">
        <v>795.553</v>
      </c>
      <c r="AF88" s="23">
        <v>0</v>
      </c>
      <c r="AG88" s="23">
        <v>0</v>
      </c>
      <c r="AH88" s="23">
        <v>262.08500000000004</v>
      </c>
      <c r="AI88" s="23">
        <v>0</v>
      </c>
      <c r="AJ88" s="23">
        <v>0</v>
      </c>
      <c r="AK88" s="23">
        <v>5833.4490000000005</v>
      </c>
      <c r="AL88" s="23">
        <v>26.645000000000003</v>
      </c>
      <c r="AM88" s="23">
        <v>694.63</v>
      </c>
      <c r="AN88" s="23">
        <v>10421.398999999994</v>
      </c>
      <c r="AO88" s="23">
        <v>225.24400000000003</v>
      </c>
      <c r="AP88" s="23">
        <v>0</v>
      </c>
      <c r="AQ88" s="23">
        <v>2.236499999999999</v>
      </c>
      <c r="AR88" s="23">
        <v>170.772</v>
      </c>
      <c r="AS88" s="23">
        <v>10.349</v>
      </c>
      <c r="AT88" s="23">
        <v>7.259999999999999</v>
      </c>
      <c r="AU88" s="23">
        <v>12.697</v>
      </c>
      <c r="AV88" s="23">
        <v>25.788999999999998</v>
      </c>
      <c r="AW88" s="23">
        <v>1.9769999999999999</v>
      </c>
      <c r="AX88" s="23">
        <v>256.76</v>
      </c>
      <c r="AY88" s="23">
        <v>259.43100000000004</v>
      </c>
      <c r="AZ88" s="23">
        <v>1899.712</v>
      </c>
      <c r="BA88" s="23">
        <v>15.62</v>
      </c>
      <c r="BB88" s="23">
        <v>427.697</v>
      </c>
      <c r="BC88" s="23">
        <v>7757.171</v>
      </c>
      <c r="BD88" s="23">
        <v>0</v>
      </c>
      <c r="BE88" s="23">
        <v>1.96</v>
      </c>
      <c r="BF88" s="23">
        <v>0</v>
      </c>
      <c r="BG88" s="23">
        <v>24094.305</v>
      </c>
      <c r="BH88" s="23">
        <v>0</v>
      </c>
      <c r="BI88" s="23">
        <v>175.55</v>
      </c>
      <c r="BJ88" s="23">
        <v>0</v>
      </c>
      <c r="BK88" s="23">
        <v>0</v>
      </c>
      <c r="BL88" s="23">
        <v>767.3399999999999</v>
      </c>
      <c r="BM88" s="23">
        <v>413.71999999999997</v>
      </c>
      <c r="BN88" s="23">
        <v>0</v>
      </c>
      <c r="BO88" s="23">
        <v>0</v>
      </c>
      <c r="BP88" s="23">
        <v>0</v>
      </c>
      <c r="BQ88" s="23">
        <v>0</v>
      </c>
      <c r="BR88" s="23">
        <v>2125.5339999999997</v>
      </c>
      <c r="BS88" s="23">
        <v>72010.25094603177</v>
      </c>
    </row>
    <row r="89" spans="1:145" s="18" customFormat="1" ht="15" customHeight="1">
      <c r="A89" s="17"/>
      <c r="B89" s="24" t="s">
        <v>179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6"/>
      <c r="R89" s="26"/>
      <c r="S89" s="26"/>
      <c r="T89" s="26"/>
      <c r="U89" s="26"/>
      <c r="V89" s="2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</row>
    <row r="90" spans="1:145" s="18" customFormat="1" ht="15" customHeight="1">
      <c r="A90" s="17"/>
      <c r="B90" s="28" t="s">
        <v>180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30"/>
      <c r="R90" s="30"/>
      <c r="S90" s="30"/>
      <c r="T90" s="30"/>
      <c r="U90" s="30"/>
      <c r="V90" s="31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</row>
    <row r="91" spans="1:145" s="18" customFormat="1" ht="15" customHeight="1">
      <c r="A91" s="17"/>
      <c r="B91" s="28" t="s">
        <v>181</v>
      </c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30"/>
      <c r="R91" s="30"/>
      <c r="S91" s="30"/>
      <c r="T91" s="30"/>
      <c r="U91" s="30"/>
      <c r="V91" s="31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32"/>
      <c r="AL91" s="32"/>
      <c r="AM91" s="17"/>
      <c r="AN91" s="17"/>
      <c r="AO91" s="32"/>
      <c r="AP91" s="17"/>
      <c r="AQ91" s="17"/>
      <c r="AR91" s="32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32"/>
      <c r="BD91" s="32"/>
      <c r="BE91" s="32"/>
      <c r="BF91" s="32"/>
      <c r="BG91" s="32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32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</row>
    <row r="92" spans="1:145" s="18" customFormat="1" ht="15" customHeight="1" thickBot="1">
      <c r="A92" s="17"/>
      <c r="B92" s="33" t="s">
        <v>182</v>
      </c>
      <c r="C92" s="34"/>
      <c r="D92" s="34"/>
      <c r="E92" s="34"/>
      <c r="F92" s="34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6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32"/>
      <c r="BG92" s="32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32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</row>
    <row r="93" spans="1:145" s="18" customFormat="1" ht="1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</row>
    <row r="94" spans="1:145" s="18" customFormat="1" ht="1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</row>
    <row r="95" spans="1:145" s="18" customFormat="1" ht="15" customHeight="1">
      <c r="A95" s="17"/>
      <c r="B95" s="17"/>
      <c r="C95" s="17" t="s">
        <v>183</v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</row>
    <row r="96" spans="1:145" s="18" customFormat="1" ht="1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</row>
    <row r="97" spans="1:145" s="18" customFormat="1" ht="1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</row>
    <row r="98" spans="1:145" s="18" customFormat="1" ht="1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</row>
    <row r="99" spans="1:145" s="18" customFormat="1" ht="1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</row>
    <row r="100" spans="1:145" s="18" customFormat="1" ht="1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</row>
    <row r="101" spans="1:145" s="18" customFormat="1" ht="1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</row>
    <row r="102" spans="1:145" s="18" customFormat="1" ht="1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</row>
    <row r="103" spans="1:145" s="18" customFormat="1" ht="1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</row>
    <row r="104" spans="1:145" s="18" customFormat="1" ht="1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</row>
    <row r="105" spans="1:145" s="18" customFormat="1" ht="1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</row>
    <row r="106" spans="1:145" s="18" customFormat="1" ht="1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</row>
    <row r="107" spans="1:145" s="18" customFormat="1" ht="1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</row>
    <row r="108" spans="1:145" s="18" customFormat="1" ht="1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</row>
    <row r="109" spans="1:145" s="18" customFormat="1" ht="1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</row>
    <row r="110" spans="1:145" s="18" customFormat="1" ht="1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</row>
    <row r="111" spans="1:145" s="18" customFormat="1" ht="1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</row>
    <row r="112" spans="1:145" s="18" customFormat="1" ht="1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</row>
    <row r="113" spans="1:145" s="18" customFormat="1" ht="1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</row>
    <row r="114" spans="1:145" s="18" customFormat="1" ht="1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</row>
    <row r="115" spans="1:145" s="18" customFormat="1" ht="1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</row>
    <row r="116" spans="1:145" s="18" customFormat="1" ht="1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</row>
    <row r="117" spans="1:145" s="18" customFormat="1" ht="1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</row>
    <row r="118" spans="1:145" s="18" customFormat="1" ht="1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</row>
  </sheetData>
  <sheetProtection/>
  <mergeCells count="2">
    <mergeCell ref="BT58:BU58"/>
    <mergeCell ref="BT59:BU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Cambareri</dc:creator>
  <cp:keywords/>
  <dc:description/>
  <cp:lastModifiedBy>Giuseppe Cambareri</cp:lastModifiedBy>
  <dcterms:created xsi:type="dcterms:W3CDTF">2017-02-14T09:06:47Z</dcterms:created>
  <dcterms:modified xsi:type="dcterms:W3CDTF">2017-02-14T09:15:35Z</dcterms:modified>
  <cp:category/>
  <cp:version/>
  <cp:contentType/>
  <cp:contentStatus/>
</cp:coreProperties>
</file>