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<sst xmlns="http://schemas.openxmlformats.org/spreadsheetml/2006/main" count="266" uniqueCount="177">
  <si>
    <t xml:space="preserve">ANNO 2013 (gennaio-dicembre)  </t>
  </si>
  <si>
    <t>Vernici, inchiostri, adesivi e resine</t>
  </si>
  <si>
    <t>Rifiuti plastici (da attività agricole)</t>
  </si>
  <si>
    <t>Toner per stampa esauriti</t>
  </si>
  <si>
    <t>Olio esausto</t>
  </si>
  <si>
    <t>Imb. Carta e cartone</t>
  </si>
  <si>
    <t>Imb. In plastica  (cassette)</t>
  </si>
  <si>
    <t>Imb. In plastica</t>
  </si>
  <si>
    <t>Imballaggi in legno</t>
  </si>
  <si>
    <t xml:space="preserve">Imballaggi metallici </t>
  </si>
  <si>
    <t>Imballaggi compositi</t>
  </si>
  <si>
    <t>Imb. Mat. Misti</t>
  </si>
  <si>
    <t>Imb. In vetro</t>
  </si>
  <si>
    <t>Imb. Contenenti mat. Pericoloso</t>
  </si>
  <si>
    <t>Assorbenti, sostanze filtranti, stracci con sostanze pericolose</t>
  </si>
  <si>
    <t>Assorbenti, materiali filtranti, stracci senza sostanze pericolose</t>
  </si>
  <si>
    <t>Pneumatici</t>
  </si>
  <si>
    <t>Filtri olio</t>
  </si>
  <si>
    <t>RAEE  pericolosi</t>
  </si>
  <si>
    <t xml:space="preserve">Toner (con sostanze pericolose) </t>
  </si>
  <si>
    <t>Toner (senza sostanze periclose)</t>
  </si>
  <si>
    <t>Bombole gas</t>
  </si>
  <si>
    <t>Batterie al piombo</t>
  </si>
  <si>
    <t>cimiteriali casse zinco</t>
  </si>
  <si>
    <t>Ferro acciaio</t>
  </si>
  <si>
    <t>Metalli misti cimiteriali e non</t>
  </si>
  <si>
    <t>Inerti  misti</t>
  </si>
  <si>
    <t>Plastica (non imballaggi)</t>
  </si>
  <si>
    <t>Mat. Cont. Amianto</t>
  </si>
  <si>
    <t>Macerie</t>
  </si>
  <si>
    <t>Rifiuti cimiteriali</t>
  </si>
  <si>
    <t>cassette in plastica da selezione rifiuti in plastica</t>
  </si>
  <si>
    <t>Carta e cartone misti</t>
  </si>
  <si>
    <t>Vetro in lastre</t>
  </si>
  <si>
    <t>Organico T&amp;R</t>
  </si>
  <si>
    <t>Organico BIOLAND</t>
  </si>
  <si>
    <t>Abiti</t>
  </si>
  <si>
    <t>Tessili</t>
  </si>
  <si>
    <t>Neon</t>
  </si>
  <si>
    <t>Frigoriferi</t>
  </si>
  <si>
    <t>Oli vegetali</t>
  </si>
  <si>
    <t>Oli minerali</t>
  </si>
  <si>
    <t>Medicinali</t>
  </si>
  <si>
    <t>Batterie e accumulatori</t>
  </si>
  <si>
    <t>Pile</t>
  </si>
  <si>
    <t>RAEE pericolosi</t>
  </si>
  <si>
    <t>RAEE non pericolosi</t>
  </si>
  <si>
    <t>Legno</t>
  </si>
  <si>
    <t>Metallo</t>
  </si>
  <si>
    <t>Rifiuti biodegradabili (verde e ramaglie urbano)</t>
  </si>
  <si>
    <t>Cimiteriali</t>
  </si>
  <si>
    <t>Cimiteriali non metallici</t>
  </si>
  <si>
    <t>Rfiuti urbani (ASRAB)</t>
  </si>
  <si>
    <t>Rfiuti urbani (GIA)</t>
  </si>
  <si>
    <t>Rifiuti mercatali non organici (ASRAB)</t>
  </si>
  <si>
    <t>Rifiuti mercatali non organici (GIA)</t>
  </si>
  <si>
    <t>Rifiuti mercatali organici</t>
  </si>
  <si>
    <t>Sabbie spazzamento (ASRAB)</t>
  </si>
  <si>
    <t>Sabbie spazzamento (GIA)</t>
  </si>
  <si>
    <t>Fanghi fosse settiche</t>
  </si>
  <si>
    <t>Rifiuti pulizia fognanture</t>
  </si>
  <si>
    <t>Rifiuti ingombranti (GIA)</t>
  </si>
  <si>
    <t>Rifiuti ingombranti (ASRAB)</t>
  </si>
  <si>
    <t>Rifiuti ingombranti (VESCOVO)</t>
  </si>
  <si>
    <t>COMUNE</t>
  </si>
  <si>
    <t>Area omogenea</t>
  </si>
  <si>
    <t>Abitanti equivalenti</t>
  </si>
  <si>
    <t>Abitanti equivalenti (organico)</t>
  </si>
  <si>
    <t>200127</t>
  </si>
  <si>
    <t>020104</t>
  </si>
  <si>
    <t>080318</t>
  </si>
  <si>
    <t>150101</t>
  </si>
  <si>
    <t>150102</t>
  </si>
  <si>
    <t>150104</t>
  </si>
  <si>
    <t>150106</t>
  </si>
  <si>
    <t>150110</t>
  </si>
  <si>
    <t>160103</t>
  </si>
  <si>
    <t>200101</t>
  </si>
  <si>
    <t>200108</t>
  </si>
  <si>
    <t>200123</t>
  </si>
  <si>
    <t>200132</t>
  </si>
  <si>
    <t>200134</t>
  </si>
  <si>
    <t>200136</t>
  </si>
  <si>
    <t>200138</t>
  </si>
  <si>
    <t>200139</t>
  </si>
  <si>
    <t>200140</t>
  </si>
  <si>
    <t>200301</t>
  </si>
  <si>
    <t>200307</t>
  </si>
  <si>
    <t xml:space="preserve">Totale rifiuti conferiti (t)  </t>
  </si>
  <si>
    <t>ALBANOVERCELLESE</t>
  </si>
  <si>
    <t>pianura</t>
  </si>
  <si>
    <t>ALICECASTELLO</t>
  </si>
  <si>
    <t>ARBORIO</t>
  </si>
  <si>
    <t>ASIGLIANOVERCELLESE</t>
  </si>
  <si>
    <t>BALOCCO</t>
  </si>
  <si>
    <t>BIANZE'</t>
  </si>
  <si>
    <t>BORGOD'ALE</t>
  </si>
  <si>
    <t>BORGOSESIA</t>
  </si>
  <si>
    <t>BORGOVERCELLI</t>
  </si>
  <si>
    <t>BURONZO</t>
  </si>
  <si>
    <t>CARESANA</t>
  </si>
  <si>
    <t>CARESANABLOT</t>
  </si>
  <si>
    <t>CARISIO</t>
  </si>
  <si>
    <t>CASANOVAELVO</t>
  </si>
  <si>
    <t>CIGLIANO</t>
  </si>
  <si>
    <t>COLLOBIANO</t>
  </si>
  <si>
    <t>COSTANZANA</t>
  </si>
  <si>
    <t>CRESCENTINO</t>
  </si>
  <si>
    <t>CROVA</t>
  </si>
  <si>
    <t>DESANA</t>
  </si>
  <si>
    <t>FONTANETOPO</t>
  </si>
  <si>
    <t>FORMIGLIANA</t>
  </si>
  <si>
    <t>GATTINARA</t>
  </si>
  <si>
    <t>GHISLARENGO</t>
  </si>
  <si>
    <t>GREGGIO</t>
  </si>
  <si>
    <t>LAMPORO</t>
  </si>
  <si>
    <t>LENTA</t>
  </si>
  <si>
    <t>LIGNANA</t>
  </si>
  <si>
    <t>LIVORNOFERRARIS</t>
  </si>
  <si>
    <t>LOZZOLO</t>
  </si>
  <si>
    <t>MONCRIVELLO</t>
  </si>
  <si>
    <t>MOTTADEICONTI</t>
  </si>
  <si>
    <t>OLCENENGO</t>
  </si>
  <si>
    <t>OLDENICO</t>
  </si>
  <si>
    <t>PALAZZOLOVERCELLESE</t>
  </si>
  <si>
    <t>PERTENGO</t>
  </si>
  <si>
    <t>PEZZANA</t>
  </si>
  <si>
    <t>PRAROLO</t>
  </si>
  <si>
    <t>QUARONA</t>
  </si>
  <si>
    <t>QUINTOVERCELLESE</t>
  </si>
  <si>
    <t>RIVE</t>
  </si>
  <si>
    <t>ROASIO</t>
  </si>
  <si>
    <t>RONSECCO</t>
  </si>
  <si>
    <t>ROVASENDA</t>
  </si>
  <si>
    <t>SALASCO</t>
  </si>
  <si>
    <t>SALIVERCELLESE</t>
  </si>
  <si>
    <t>SALUGGIA</t>
  </si>
  <si>
    <t>SANGERMANOVERCELLESE</t>
  </si>
  <si>
    <t>SANGIACOMOVERCELLESE</t>
  </si>
  <si>
    <t>SANTHIA'</t>
  </si>
  <si>
    <t>SERRAVALLESESIA</t>
  </si>
  <si>
    <t>STROPPIANA</t>
  </si>
  <si>
    <t>TRICERRO</t>
  </si>
  <si>
    <t>TRINO</t>
  </si>
  <si>
    <t>TRONZANOVERCELLESE</t>
  </si>
  <si>
    <t>VARALLO</t>
  </si>
  <si>
    <t>VERCELLI</t>
  </si>
  <si>
    <t>VILLARBOIT</t>
  </si>
  <si>
    <t>ALAGNAVALSESIA</t>
  </si>
  <si>
    <t>Turistica-montana</t>
  </si>
  <si>
    <t>BALMUCCIA</t>
  </si>
  <si>
    <t>BOCCIOLETO</t>
  </si>
  <si>
    <t>BREIA</t>
  </si>
  <si>
    <t>CAMPERTOGNO</t>
  </si>
  <si>
    <t>CARCOFORO</t>
  </si>
  <si>
    <t>CELLIO</t>
  </si>
  <si>
    <t>CERVATTO</t>
  </si>
  <si>
    <t>CIVIASCO</t>
  </si>
  <si>
    <t>CRAVAGLIANA</t>
  </si>
  <si>
    <t>FOBELLO</t>
  </si>
  <si>
    <t>GUARDABOSONE</t>
  </si>
  <si>
    <t>MOLLIA</t>
  </si>
  <si>
    <t>PILA</t>
  </si>
  <si>
    <t>PIODE</t>
  </si>
  <si>
    <t>POSTUA</t>
  </si>
  <si>
    <t>RASSA</t>
  </si>
  <si>
    <t>RIMASANGIUSEPPE</t>
  </si>
  <si>
    <t>RIMASCO</t>
  </si>
  <si>
    <t>RIMELLA</t>
  </si>
  <si>
    <t>RIVAVALDOBBIA</t>
  </si>
  <si>
    <t>ROSSA</t>
  </si>
  <si>
    <t>SABBIA</t>
  </si>
  <si>
    <t>SCOPA</t>
  </si>
  <si>
    <t>SCOPELLO</t>
  </si>
  <si>
    <t>VALDUGGIA</t>
  </si>
  <si>
    <t>VOCCA</t>
  </si>
  <si>
    <t xml:space="preserve">Totale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</si>
</sst>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8"/>
      <color indexed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textRotation="90" wrapText="1" shrinkToFit="1"/>
    </xf>
    <xf numFmtId="164" fontId="3" fillId="2" borderId="2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vertical="center" wrapText="1"/>
    </xf>
    <xf numFmtId="164" fontId="5" fillId="0" borderId="3" xfId="0" applyFont="1" applyFill="1" applyBorder="1" applyAlignment="1">
      <alignment vertical="center" wrapText="1"/>
    </xf>
    <xf numFmtId="166" fontId="5" fillId="0" borderId="3" xfId="0" applyNumberFormat="1" applyFont="1" applyFill="1" applyBorder="1" applyAlignment="1">
      <alignment vertical="center" wrapText="1"/>
    </xf>
    <xf numFmtId="167" fontId="5" fillId="2" borderId="1" xfId="0" applyNumberFormat="1" applyFont="1" applyFill="1" applyBorder="1" applyAlignment="1">
      <alignment vertical="center" wrapText="1"/>
    </xf>
    <xf numFmtId="167" fontId="4" fillId="2" borderId="1" xfId="0" applyNumberFormat="1" applyFont="1" applyFill="1" applyBorder="1" applyAlignment="1">
      <alignment vertical="center" wrapText="1"/>
    </xf>
    <xf numFmtId="166" fontId="5" fillId="5" borderId="1" xfId="0" applyNumberFormat="1" applyFont="1" applyFill="1" applyBorder="1" applyAlignment="1">
      <alignment vertical="center" wrapText="1"/>
    </xf>
    <xf numFmtId="164" fontId="5" fillId="0" borderId="0" xfId="0" applyFont="1" applyFill="1" applyBorder="1" applyAlignment="1">
      <alignment vertical="center" wrapText="1"/>
    </xf>
    <xf numFmtId="164" fontId="6" fillId="0" borderId="1" xfId="0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vertical="center" wrapText="1"/>
    </xf>
    <xf numFmtId="167" fontId="6" fillId="2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88"/>
  <sheetViews>
    <sheetView tabSelected="1" workbookViewId="0" topLeftCell="A1">
      <selection activeCell="A1" sqref="A1"/>
    </sheetView>
  </sheetViews>
  <sheetFormatPr defaultColWidth="9.140625" defaultRowHeight="15"/>
  <cols>
    <col min="1" max="1" width="8.57421875" style="0" customWidth="1"/>
    <col min="2" max="2" width="27.140625" style="0" customWidth="1"/>
    <col min="3" max="3" width="12.7109375" style="0" customWidth="1"/>
    <col min="4" max="5" width="11.421875" style="0" customWidth="1"/>
    <col min="6" max="69" width="8.57421875" style="0" customWidth="1"/>
    <col min="70" max="70" width="11.28125" style="0" customWidth="1"/>
    <col min="71" max="16384" width="8.57421875" style="0" customWidth="1"/>
  </cols>
  <sheetData>
    <row r="1" spans="1:70" ht="187.5">
      <c r="A1" s="1"/>
      <c r="B1" s="2" t="s">
        <v>0</v>
      </c>
      <c r="C1" s="2"/>
      <c r="D1" s="2"/>
      <c r="E1" s="2"/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30</v>
      </c>
      <c r="AJ1" s="3" t="s">
        <v>31</v>
      </c>
      <c r="AK1" s="3" t="s">
        <v>32</v>
      </c>
      <c r="AL1" s="3" t="s">
        <v>33</v>
      </c>
      <c r="AM1" s="3" t="s">
        <v>34</v>
      </c>
      <c r="AN1" s="3" t="s">
        <v>35</v>
      </c>
      <c r="AO1" s="3" t="s">
        <v>36</v>
      </c>
      <c r="AP1" s="3" t="s">
        <v>37</v>
      </c>
      <c r="AQ1" s="3" t="s">
        <v>38</v>
      </c>
      <c r="AR1" s="3" t="s">
        <v>39</v>
      </c>
      <c r="AS1" s="3" t="s">
        <v>40</v>
      </c>
      <c r="AT1" s="3" t="s">
        <v>41</v>
      </c>
      <c r="AU1" s="3" t="s">
        <v>42</v>
      </c>
      <c r="AV1" s="3" t="s">
        <v>43</v>
      </c>
      <c r="AW1" s="3" t="s">
        <v>44</v>
      </c>
      <c r="AX1" s="3" t="s">
        <v>45</v>
      </c>
      <c r="AY1" s="3" t="s">
        <v>46</v>
      </c>
      <c r="AZ1" s="3" t="s">
        <v>47</v>
      </c>
      <c r="BA1" s="3" t="s">
        <v>27</v>
      </c>
      <c r="BB1" s="3" t="s">
        <v>48</v>
      </c>
      <c r="BC1" s="3" t="s">
        <v>49</v>
      </c>
      <c r="BD1" s="3" t="s">
        <v>50</v>
      </c>
      <c r="BE1" s="3" t="s">
        <v>51</v>
      </c>
      <c r="BF1" s="3" t="s">
        <v>52</v>
      </c>
      <c r="BG1" s="3" t="s">
        <v>53</v>
      </c>
      <c r="BH1" s="3" t="s">
        <v>54</v>
      </c>
      <c r="BI1" s="3" t="s">
        <v>55</v>
      </c>
      <c r="BJ1" s="3" t="s">
        <v>56</v>
      </c>
      <c r="BK1" s="3" t="s">
        <v>57</v>
      </c>
      <c r="BL1" s="3" t="s">
        <v>58</v>
      </c>
      <c r="BM1" s="3" t="s">
        <v>59</v>
      </c>
      <c r="BN1" s="3" t="s">
        <v>60</v>
      </c>
      <c r="BO1" s="3" t="s">
        <v>61</v>
      </c>
      <c r="BP1" s="3" t="s">
        <v>62</v>
      </c>
      <c r="BQ1" s="3" t="s">
        <v>63</v>
      </c>
      <c r="BR1" s="3"/>
    </row>
    <row r="2" spans="1:70" ht="79.5">
      <c r="A2" s="1"/>
      <c r="B2" s="4" t="s">
        <v>64</v>
      </c>
      <c r="C2" s="2" t="s">
        <v>65</v>
      </c>
      <c r="D2" s="2" t="s">
        <v>66</v>
      </c>
      <c r="E2" s="2" t="s">
        <v>67</v>
      </c>
      <c r="F2" s="5" t="s">
        <v>68</v>
      </c>
      <c r="G2" s="6" t="s">
        <v>69</v>
      </c>
      <c r="H2" s="6" t="s">
        <v>70</v>
      </c>
      <c r="I2" s="6">
        <v>130205</v>
      </c>
      <c r="J2" s="7" t="s">
        <v>71</v>
      </c>
      <c r="K2" s="7" t="s">
        <v>72</v>
      </c>
      <c r="L2" s="7" t="s">
        <v>72</v>
      </c>
      <c r="M2" s="6">
        <v>150103</v>
      </c>
      <c r="N2" s="6" t="s">
        <v>73</v>
      </c>
      <c r="O2" s="6">
        <v>150105</v>
      </c>
      <c r="P2" s="6" t="s">
        <v>74</v>
      </c>
      <c r="Q2" s="7">
        <v>150107</v>
      </c>
      <c r="R2" s="6" t="s">
        <v>75</v>
      </c>
      <c r="S2" s="6">
        <v>150202</v>
      </c>
      <c r="T2" s="6">
        <v>150203</v>
      </c>
      <c r="U2" s="7" t="s">
        <v>76</v>
      </c>
      <c r="V2" s="6">
        <v>160107</v>
      </c>
      <c r="W2" s="6">
        <v>160213</v>
      </c>
      <c r="X2" s="6">
        <v>160215</v>
      </c>
      <c r="Y2" s="7">
        <v>160216</v>
      </c>
      <c r="Z2" s="6">
        <v>160505</v>
      </c>
      <c r="AA2" s="6">
        <v>160601</v>
      </c>
      <c r="AB2" s="6">
        <v>170404</v>
      </c>
      <c r="AC2" s="6">
        <v>170405</v>
      </c>
      <c r="AD2" s="6">
        <v>170407</v>
      </c>
      <c r="AE2" s="7">
        <v>170107</v>
      </c>
      <c r="AF2" s="6">
        <v>170203</v>
      </c>
      <c r="AG2" s="6">
        <v>170605</v>
      </c>
      <c r="AH2" s="6">
        <v>170904</v>
      </c>
      <c r="AI2" s="6">
        <v>180103</v>
      </c>
      <c r="AJ2" s="6">
        <v>191204</v>
      </c>
      <c r="AK2" s="7" t="s">
        <v>77</v>
      </c>
      <c r="AL2" s="6">
        <v>200102</v>
      </c>
      <c r="AM2" s="6" t="s">
        <v>78</v>
      </c>
      <c r="AN2" s="6" t="s">
        <v>78</v>
      </c>
      <c r="AO2" s="7">
        <v>200110</v>
      </c>
      <c r="AP2" s="6">
        <v>200111</v>
      </c>
      <c r="AQ2" s="7">
        <v>200121</v>
      </c>
      <c r="AR2" s="7" t="s">
        <v>79</v>
      </c>
      <c r="AS2" s="7">
        <v>200125</v>
      </c>
      <c r="AT2" s="7">
        <v>200126</v>
      </c>
      <c r="AU2" s="7" t="s">
        <v>80</v>
      </c>
      <c r="AV2" s="7">
        <v>200133</v>
      </c>
      <c r="AW2" s="7" t="s">
        <v>81</v>
      </c>
      <c r="AX2" s="7">
        <v>200135</v>
      </c>
      <c r="AY2" s="7" t="s">
        <v>82</v>
      </c>
      <c r="AZ2" s="7" t="s">
        <v>83</v>
      </c>
      <c r="BA2" s="6" t="s">
        <v>84</v>
      </c>
      <c r="BB2" s="7" t="s">
        <v>85</v>
      </c>
      <c r="BC2" s="8">
        <v>200201</v>
      </c>
      <c r="BD2" s="6">
        <v>200203</v>
      </c>
      <c r="BE2" s="6" t="s">
        <v>86</v>
      </c>
      <c r="BF2" s="9" t="s">
        <v>86</v>
      </c>
      <c r="BG2" s="9" t="s">
        <v>86</v>
      </c>
      <c r="BH2" s="9">
        <v>200302</v>
      </c>
      <c r="BI2" s="9">
        <v>200302</v>
      </c>
      <c r="BJ2" s="9">
        <v>200302</v>
      </c>
      <c r="BK2" s="9">
        <v>200303</v>
      </c>
      <c r="BL2" s="9">
        <v>200303</v>
      </c>
      <c r="BM2" s="6">
        <v>200304</v>
      </c>
      <c r="BN2" s="6">
        <v>200306</v>
      </c>
      <c r="BO2" s="7" t="s">
        <v>87</v>
      </c>
      <c r="BP2" s="9">
        <v>200307</v>
      </c>
      <c r="BQ2" s="9" t="s">
        <v>87</v>
      </c>
      <c r="BR2" s="6" t="s">
        <v>88</v>
      </c>
    </row>
    <row r="3" spans="1:70" ht="25.5" customHeight="1">
      <c r="A3" s="10">
        <v>1</v>
      </c>
      <c r="B3" s="11" t="s">
        <v>89</v>
      </c>
      <c r="C3" s="12" t="s">
        <v>90</v>
      </c>
      <c r="D3" s="12">
        <v>343</v>
      </c>
      <c r="E3" s="12">
        <v>343</v>
      </c>
      <c r="F3" s="13">
        <v>0</v>
      </c>
      <c r="G3" s="13">
        <v>0</v>
      </c>
      <c r="H3" s="13">
        <v>0</v>
      </c>
      <c r="I3" s="13">
        <v>0</v>
      </c>
      <c r="J3" s="13">
        <v>4.18</v>
      </c>
      <c r="K3" s="13">
        <v>0</v>
      </c>
      <c r="L3" s="13">
        <v>7.04</v>
      </c>
      <c r="M3" s="13">
        <v>0</v>
      </c>
      <c r="N3" s="13">
        <v>0</v>
      </c>
      <c r="O3" s="13">
        <v>0</v>
      </c>
      <c r="P3" s="13">
        <v>0</v>
      </c>
      <c r="Q3" s="13">
        <v>15.080000000000002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9.379</v>
      </c>
      <c r="AL3" s="13">
        <v>0</v>
      </c>
      <c r="AM3" s="13">
        <v>5.861</v>
      </c>
      <c r="AN3" s="13">
        <v>14.95</v>
      </c>
      <c r="AO3" s="13">
        <v>0</v>
      </c>
      <c r="AP3" s="13">
        <v>0</v>
      </c>
      <c r="AQ3" s="13">
        <v>0.001</v>
      </c>
      <c r="AR3" s="13">
        <v>0.23</v>
      </c>
      <c r="AS3" s="13">
        <v>0.02</v>
      </c>
      <c r="AT3" s="13">
        <v>0.003</v>
      </c>
      <c r="AU3" s="13">
        <v>0.017</v>
      </c>
      <c r="AV3" s="13">
        <v>0.08</v>
      </c>
      <c r="AW3" s="13">
        <v>0.01</v>
      </c>
      <c r="AX3" s="13">
        <v>1.135</v>
      </c>
      <c r="AY3" s="13">
        <v>0</v>
      </c>
      <c r="AZ3" s="13">
        <v>0.19</v>
      </c>
      <c r="BA3" s="13">
        <v>0</v>
      </c>
      <c r="BB3" s="13">
        <v>0.30000000000000004</v>
      </c>
      <c r="BC3" s="13">
        <v>6.803000000000001</v>
      </c>
      <c r="BD3" s="13">
        <v>0</v>
      </c>
      <c r="BE3" s="13">
        <v>0</v>
      </c>
      <c r="BF3" s="13">
        <v>25.222</v>
      </c>
      <c r="BG3" s="13">
        <v>21.132</v>
      </c>
      <c r="BH3" s="13">
        <v>0</v>
      </c>
      <c r="BI3" s="13">
        <v>0</v>
      </c>
      <c r="BJ3" s="13">
        <v>0</v>
      </c>
      <c r="BK3" s="13">
        <v>0</v>
      </c>
      <c r="BL3" s="13">
        <v>0</v>
      </c>
      <c r="BM3" s="13">
        <v>0</v>
      </c>
      <c r="BN3" s="13">
        <v>0</v>
      </c>
      <c r="BO3" s="13">
        <v>2.15</v>
      </c>
      <c r="BP3" s="13">
        <v>0.29000000000000004</v>
      </c>
      <c r="BQ3" s="13">
        <v>0</v>
      </c>
      <c r="BR3" s="14">
        <f>SUM(F3:BO3)</f>
        <v>113.78299999999999</v>
      </c>
    </row>
    <row r="4" spans="1:70" ht="25.5" customHeight="1">
      <c r="A4" s="10">
        <f>A3+1</f>
        <v>2</v>
      </c>
      <c r="B4" s="11" t="s">
        <v>91</v>
      </c>
      <c r="C4" s="12" t="s">
        <v>90</v>
      </c>
      <c r="D4" s="12">
        <v>2666</v>
      </c>
      <c r="E4" s="12">
        <v>2666</v>
      </c>
      <c r="F4" s="13">
        <v>0</v>
      </c>
      <c r="G4" s="13">
        <v>0</v>
      </c>
      <c r="H4" s="13">
        <v>0</v>
      </c>
      <c r="I4" s="13">
        <v>0</v>
      </c>
      <c r="J4" s="13">
        <v>31.775999999999996</v>
      </c>
      <c r="K4" s="13">
        <v>0.01</v>
      </c>
      <c r="L4" s="13">
        <v>50.63100000000001</v>
      </c>
      <c r="M4" s="13">
        <v>0</v>
      </c>
      <c r="N4" s="13">
        <v>0</v>
      </c>
      <c r="O4" s="13">
        <v>0</v>
      </c>
      <c r="P4" s="13">
        <v>0</v>
      </c>
      <c r="Q4" s="13">
        <v>96.37499999999999</v>
      </c>
      <c r="R4" s="13">
        <v>0.14</v>
      </c>
      <c r="S4" s="13">
        <v>0</v>
      </c>
      <c r="T4" s="13">
        <v>0</v>
      </c>
      <c r="U4" s="13">
        <v>4.12</v>
      </c>
      <c r="V4" s="13">
        <v>0</v>
      </c>
      <c r="W4" s="13">
        <v>0</v>
      </c>
      <c r="X4" s="13">
        <v>0</v>
      </c>
      <c r="Y4" s="13">
        <v>0.045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63.628</v>
      </c>
      <c r="AL4" s="13">
        <v>0</v>
      </c>
      <c r="AM4" s="13">
        <v>31.6</v>
      </c>
      <c r="AN4" s="13">
        <v>100.49</v>
      </c>
      <c r="AO4" s="13">
        <v>2.79</v>
      </c>
      <c r="AP4" s="13">
        <v>0</v>
      </c>
      <c r="AQ4" s="13">
        <v>0.011</v>
      </c>
      <c r="AR4" s="13">
        <v>1.552</v>
      </c>
      <c r="AS4" s="13">
        <v>0.05</v>
      </c>
      <c r="AT4" s="13">
        <v>0.135</v>
      </c>
      <c r="AU4" s="13">
        <v>0.14800000000000002</v>
      </c>
      <c r="AV4" s="13">
        <v>0.07</v>
      </c>
      <c r="AW4" s="13">
        <v>0.12</v>
      </c>
      <c r="AX4" s="13">
        <v>1.69</v>
      </c>
      <c r="AY4" s="13">
        <v>1.26</v>
      </c>
      <c r="AZ4" s="13">
        <v>0</v>
      </c>
      <c r="BA4" s="13">
        <v>0</v>
      </c>
      <c r="BB4" s="13">
        <v>0</v>
      </c>
      <c r="BC4" s="13">
        <v>26.38</v>
      </c>
      <c r="BD4" s="13">
        <v>0</v>
      </c>
      <c r="BE4" s="13">
        <v>0</v>
      </c>
      <c r="BF4" s="13">
        <v>140.845</v>
      </c>
      <c r="BG4" s="13">
        <v>204.9</v>
      </c>
      <c r="BH4" s="13">
        <v>0</v>
      </c>
      <c r="BI4" s="13">
        <v>0</v>
      </c>
      <c r="BJ4" s="13">
        <v>0</v>
      </c>
      <c r="BK4" s="13">
        <v>0</v>
      </c>
      <c r="BL4" s="13">
        <v>0</v>
      </c>
      <c r="BM4" s="13">
        <v>0</v>
      </c>
      <c r="BN4" s="13">
        <v>0</v>
      </c>
      <c r="BO4" s="13">
        <v>6.77</v>
      </c>
      <c r="BP4" s="13">
        <v>4.27</v>
      </c>
      <c r="BQ4" s="13">
        <v>0.4</v>
      </c>
      <c r="BR4" s="14">
        <f aca="true" t="shared" si="0" ref="BR4:BR67">SUM(F4:BO4)</f>
        <v>765.536</v>
      </c>
    </row>
    <row r="5" spans="1:70" ht="25.5" customHeight="1">
      <c r="A5" s="10">
        <f aca="true" t="shared" si="1" ref="A5:A68">A4+1</f>
        <v>3</v>
      </c>
      <c r="B5" s="11" t="s">
        <v>92</v>
      </c>
      <c r="C5" s="12" t="s">
        <v>90</v>
      </c>
      <c r="D5" s="12">
        <v>986</v>
      </c>
      <c r="E5" s="12">
        <v>986</v>
      </c>
      <c r="F5" s="13">
        <v>0</v>
      </c>
      <c r="G5" s="13">
        <v>0</v>
      </c>
      <c r="H5" s="13">
        <v>0</v>
      </c>
      <c r="I5" s="13">
        <v>0</v>
      </c>
      <c r="J5" s="13">
        <v>13.613000000000001</v>
      </c>
      <c r="K5" s="13">
        <v>0</v>
      </c>
      <c r="L5" s="13">
        <v>16.875000000000004</v>
      </c>
      <c r="M5" s="13">
        <v>0</v>
      </c>
      <c r="N5" s="13">
        <v>0</v>
      </c>
      <c r="O5" s="13">
        <v>0</v>
      </c>
      <c r="P5" s="13">
        <v>0</v>
      </c>
      <c r="Q5" s="13">
        <v>39.989999999999995</v>
      </c>
      <c r="R5" s="13">
        <v>0</v>
      </c>
      <c r="S5" s="13">
        <v>0</v>
      </c>
      <c r="T5" s="13">
        <v>0</v>
      </c>
      <c r="U5" s="13">
        <v>0.01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25.677</v>
      </c>
      <c r="AL5" s="13">
        <v>0</v>
      </c>
      <c r="AM5" s="13">
        <v>11.895</v>
      </c>
      <c r="AN5" s="13">
        <v>41.386</v>
      </c>
      <c r="AO5" s="13">
        <v>0</v>
      </c>
      <c r="AP5" s="13">
        <v>0</v>
      </c>
      <c r="AQ5" s="13">
        <v>0</v>
      </c>
      <c r="AR5" s="13">
        <v>1.33</v>
      </c>
      <c r="AS5" s="13">
        <v>0</v>
      </c>
      <c r="AT5" s="13">
        <v>0</v>
      </c>
      <c r="AU5" s="13">
        <v>0.01</v>
      </c>
      <c r="AV5" s="13">
        <v>0.02</v>
      </c>
      <c r="AW5" s="13">
        <v>0.005</v>
      </c>
      <c r="AX5" s="13">
        <v>1.54</v>
      </c>
      <c r="AY5" s="13">
        <v>0</v>
      </c>
      <c r="AZ5" s="13">
        <v>0.75</v>
      </c>
      <c r="BA5" s="13">
        <v>0</v>
      </c>
      <c r="BB5" s="13">
        <v>0.16</v>
      </c>
      <c r="BC5" s="13">
        <v>12.532</v>
      </c>
      <c r="BD5" s="13">
        <v>0</v>
      </c>
      <c r="BE5" s="13">
        <v>0</v>
      </c>
      <c r="BF5" s="13">
        <v>72.9</v>
      </c>
      <c r="BG5" s="13">
        <v>63.63999999999999</v>
      </c>
      <c r="BH5" s="13">
        <v>0</v>
      </c>
      <c r="BI5" s="13">
        <v>0</v>
      </c>
      <c r="BJ5" s="13">
        <v>0</v>
      </c>
      <c r="BK5" s="13">
        <v>0</v>
      </c>
      <c r="BL5" s="13">
        <v>0</v>
      </c>
      <c r="BM5" s="13">
        <v>0</v>
      </c>
      <c r="BN5" s="13">
        <v>0</v>
      </c>
      <c r="BO5" s="13">
        <v>4.51</v>
      </c>
      <c r="BP5" s="13">
        <v>0.42</v>
      </c>
      <c r="BQ5" s="13">
        <v>0</v>
      </c>
      <c r="BR5" s="14">
        <f t="shared" si="0"/>
        <v>306.843</v>
      </c>
    </row>
    <row r="6" spans="1:70" ht="25.5" customHeight="1">
      <c r="A6" s="10">
        <f t="shared" si="1"/>
        <v>4</v>
      </c>
      <c r="B6" s="11" t="s">
        <v>93</v>
      </c>
      <c r="C6" s="12" t="s">
        <v>90</v>
      </c>
      <c r="D6" s="12">
        <v>1392</v>
      </c>
      <c r="E6" s="12">
        <v>1392</v>
      </c>
      <c r="F6" s="13">
        <v>0</v>
      </c>
      <c r="G6" s="13">
        <v>0</v>
      </c>
      <c r="H6" s="13">
        <v>0</v>
      </c>
      <c r="I6" s="13">
        <v>0</v>
      </c>
      <c r="J6" s="13">
        <v>10.857</v>
      </c>
      <c r="K6" s="13">
        <v>0</v>
      </c>
      <c r="L6" s="13">
        <v>29.926</v>
      </c>
      <c r="M6" s="13">
        <v>0</v>
      </c>
      <c r="N6" s="13">
        <v>0</v>
      </c>
      <c r="O6" s="13">
        <v>0</v>
      </c>
      <c r="P6" s="13">
        <v>0</v>
      </c>
      <c r="Q6" s="13">
        <v>60.54400000000001</v>
      </c>
      <c r="R6" s="13">
        <v>0.051000000000000004</v>
      </c>
      <c r="S6" s="13">
        <v>0</v>
      </c>
      <c r="T6" s="13">
        <v>0</v>
      </c>
      <c r="U6" s="13">
        <v>0.26</v>
      </c>
      <c r="V6" s="13">
        <v>0</v>
      </c>
      <c r="W6" s="13">
        <v>0</v>
      </c>
      <c r="X6" s="13">
        <v>0</v>
      </c>
      <c r="Y6" s="13">
        <v>0.004</v>
      </c>
      <c r="Z6" s="13">
        <v>0</v>
      </c>
      <c r="AA6" s="13">
        <v>0.055</v>
      </c>
      <c r="AB6" s="13">
        <v>0</v>
      </c>
      <c r="AC6" s="13">
        <v>0</v>
      </c>
      <c r="AD6" s="13">
        <v>0</v>
      </c>
      <c r="AE6" s="13">
        <v>9.975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45.687999999999995</v>
      </c>
      <c r="AL6" s="13">
        <v>0</v>
      </c>
      <c r="AM6" s="13">
        <v>24.84</v>
      </c>
      <c r="AN6" s="13">
        <v>77.04</v>
      </c>
      <c r="AO6" s="13">
        <v>0.09</v>
      </c>
      <c r="AP6" s="13">
        <v>0</v>
      </c>
      <c r="AQ6" s="13">
        <v>0.029000000000000005</v>
      </c>
      <c r="AR6" s="13">
        <v>1.254</v>
      </c>
      <c r="AS6" s="13">
        <v>0.337</v>
      </c>
      <c r="AT6" s="13">
        <v>0.054000000000000006</v>
      </c>
      <c r="AU6" s="13">
        <v>0.10700000000000001</v>
      </c>
      <c r="AV6" s="13">
        <v>0.121</v>
      </c>
      <c r="AW6" s="13">
        <v>0.003</v>
      </c>
      <c r="AX6" s="13">
        <v>2.1950000000000003</v>
      </c>
      <c r="AY6" s="13">
        <v>2.767</v>
      </c>
      <c r="AZ6" s="13">
        <v>12.745000000000001</v>
      </c>
      <c r="BA6" s="13">
        <v>0</v>
      </c>
      <c r="BB6" s="13">
        <v>2.3489999999999998</v>
      </c>
      <c r="BC6" s="13">
        <v>73.996</v>
      </c>
      <c r="BD6" s="13">
        <v>0</v>
      </c>
      <c r="BE6" s="13">
        <v>0</v>
      </c>
      <c r="BF6" s="13">
        <v>73.76</v>
      </c>
      <c r="BG6" s="13">
        <v>112.77500000000002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3">
        <v>0</v>
      </c>
      <c r="BN6" s="13">
        <v>0</v>
      </c>
      <c r="BO6" s="13">
        <v>9.002</v>
      </c>
      <c r="BP6" s="13">
        <v>1.26</v>
      </c>
      <c r="BQ6" s="13">
        <v>0</v>
      </c>
      <c r="BR6" s="14">
        <f t="shared" si="0"/>
        <v>550.8239999999998</v>
      </c>
    </row>
    <row r="7" spans="1:70" ht="25.5" customHeight="1">
      <c r="A7" s="10">
        <f t="shared" si="1"/>
        <v>5</v>
      </c>
      <c r="B7" s="11" t="s">
        <v>94</v>
      </c>
      <c r="C7" s="12" t="s">
        <v>90</v>
      </c>
      <c r="D7" s="12">
        <v>261</v>
      </c>
      <c r="E7" s="12"/>
      <c r="F7" s="13">
        <v>0</v>
      </c>
      <c r="G7" s="13">
        <v>0</v>
      </c>
      <c r="H7" s="13">
        <v>0</v>
      </c>
      <c r="I7" s="13">
        <v>0</v>
      </c>
      <c r="J7" s="13">
        <v>3.9859999999999993</v>
      </c>
      <c r="K7" s="13">
        <v>0</v>
      </c>
      <c r="L7" s="13">
        <v>5.901000000000002</v>
      </c>
      <c r="M7" s="13">
        <v>0</v>
      </c>
      <c r="N7" s="13">
        <v>0</v>
      </c>
      <c r="O7" s="13">
        <v>0</v>
      </c>
      <c r="P7" s="13">
        <v>0</v>
      </c>
      <c r="Q7" s="13">
        <v>9.953000000000001</v>
      </c>
      <c r="R7" s="13">
        <v>0.03</v>
      </c>
      <c r="S7" s="13">
        <v>0</v>
      </c>
      <c r="T7" s="13">
        <v>0</v>
      </c>
      <c r="U7" s="13">
        <v>0.03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0.05</v>
      </c>
      <c r="AI7" s="13">
        <v>0</v>
      </c>
      <c r="AJ7" s="13">
        <v>0</v>
      </c>
      <c r="AK7" s="13">
        <v>7.4030000000000005</v>
      </c>
      <c r="AL7" s="13">
        <v>0</v>
      </c>
      <c r="AM7" s="13">
        <v>5.755000000000001</v>
      </c>
      <c r="AN7" s="13">
        <v>11.59</v>
      </c>
      <c r="AO7" s="13">
        <v>0</v>
      </c>
      <c r="AP7" s="13">
        <v>0</v>
      </c>
      <c r="AQ7" s="13">
        <v>0.015</v>
      </c>
      <c r="AR7" s="13">
        <v>0.19</v>
      </c>
      <c r="AS7" s="13">
        <v>0.005</v>
      </c>
      <c r="AT7" s="13">
        <v>0.015</v>
      </c>
      <c r="AU7" s="13">
        <v>0.025</v>
      </c>
      <c r="AV7" s="13">
        <v>0</v>
      </c>
      <c r="AW7" s="13">
        <v>0.047</v>
      </c>
      <c r="AX7" s="13">
        <v>0.5800000000000001</v>
      </c>
      <c r="AY7" s="13">
        <v>0</v>
      </c>
      <c r="AZ7" s="13">
        <v>1.26</v>
      </c>
      <c r="BA7" s="13">
        <v>0</v>
      </c>
      <c r="BB7" s="13">
        <v>0.32</v>
      </c>
      <c r="BC7" s="13">
        <v>10.04</v>
      </c>
      <c r="BD7" s="13">
        <v>0</v>
      </c>
      <c r="BE7" s="13">
        <v>0</v>
      </c>
      <c r="BF7" s="13">
        <v>21.99</v>
      </c>
      <c r="BG7" s="13">
        <v>16.786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2.4899999999999998</v>
      </c>
      <c r="BP7" s="13">
        <v>1.29</v>
      </c>
      <c r="BQ7" s="13">
        <v>0</v>
      </c>
      <c r="BR7" s="14">
        <f t="shared" si="0"/>
        <v>98.461</v>
      </c>
    </row>
    <row r="8" spans="1:70" ht="25.5" customHeight="1">
      <c r="A8" s="10">
        <f t="shared" si="1"/>
        <v>6</v>
      </c>
      <c r="B8" s="11" t="s">
        <v>95</v>
      </c>
      <c r="C8" s="12" t="s">
        <v>90</v>
      </c>
      <c r="D8" s="12">
        <v>2089</v>
      </c>
      <c r="E8" s="12">
        <v>764</v>
      </c>
      <c r="F8" s="13">
        <v>0</v>
      </c>
      <c r="G8" s="13">
        <v>0</v>
      </c>
      <c r="H8" s="13">
        <v>0</v>
      </c>
      <c r="I8" s="13">
        <v>0</v>
      </c>
      <c r="J8" s="13">
        <v>26</v>
      </c>
      <c r="K8" s="13">
        <v>0</v>
      </c>
      <c r="L8" s="13">
        <v>41.37</v>
      </c>
      <c r="M8" s="13">
        <v>0</v>
      </c>
      <c r="N8" s="13">
        <v>0</v>
      </c>
      <c r="O8" s="13">
        <v>0</v>
      </c>
      <c r="P8" s="13">
        <v>0</v>
      </c>
      <c r="Q8" s="13">
        <v>85.87</v>
      </c>
      <c r="R8" s="13">
        <v>0.163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0.016</v>
      </c>
      <c r="Z8" s="13">
        <v>0</v>
      </c>
      <c r="AA8" s="13">
        <v>0.16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66.094</v>
      </c>
      <c r="AL8" s="13">
        <v>0</v>
      </c>
      <c r="AM8" s="13">
        <v>26.36</v>
      </c>
      <c r="AN8" s="13">
        <v>84.43</v>
      </c>
      <c r="AO8" s="13">
        <v>2.33</v>
      </c>
      <c r="AP8" s="13">
        <v>0</v>
      </c>
      <c r="AQ8" s="13">
        <v>0.0075</v>
      </c>
      <c r="AR8" s="13">
        <v>0.228</v>
      </c>
      <c r="AS8" s="13">
        <v>0.027000000000000003</v>
      </c>
      <c r="AT8" s="13">
        <v>0.027999999999999997</v>
      </c>
      <c r="AU8" s="13">
        <v>0.18</v>
      </c>
      <c r="AV8" s="13">
        <v>0</v>
      </c>
      <c r="AW8" s="13">
        <v>0.14500000000000002</v>
      </c>
      <c r="AX8" s="13">
        <v>0.7060000000000001</v>
      </c>
      <c r="AY8" s="13">
        <v>1.18</v>
      </c>
      <c r="AZ8" s="13">
        <v>0</v>
      </c>
      <c r="BA8" s="13">
        <v>0</v>
      </c>
      <c r="BB8" s="13">
        <v>0</v>
      </c>
      <c r="BC8" s="13">
        <v>209.08</v>
      </c>
      <c r="BD8" s="13">
        <v>0</v>
      </c>
      <c r="BE8" s="13">
        <v>0</v>
      </c>
      <c r="BF8" s="13">
        <v>103.64</v>
      </c>
      <c r="BG8" s="13">
        <v>159.50000000000003</v>
      </c>
      <c r="BH8" s="13">
        <v>5.14</v>
      </c>
      <c r="BI8" s="13">
        <v>6.460000000000001</v>
      </c>
      <c r="BJ8" s="13">
        <v>0</v>
      </c>
      <c r="BK8" s="13">
        <v>1.82</v>
      </c>
      <c r="BL8" s="13">
        <v>1.6</v>
      </c>
      <c r="BM8" s="13">
        <v>0</v>
      </c>
      <c r="BN8" s="13">
        <v>0</v>
      </c>
      <c r="BO8" s="13">
        <v>13.78</v>
      </c>
      <c r="BP8" s="13">
        <v>9.12</v>
      </c>
      <c r="BQ8" s="13">
        <v>0</v>
      </c>
      <c r="BR8" s="14">
        <f t="shared" si="0"/>
        <v>836.3145000000001</v>
      </c>
    </row>
    <row r="9" spans="1:70" ht="25.5" customHeight="1">
      <c r="A9" s="10">
        <f t="shared" si="1"/>
        <v>7</v>
      </c>
      <c r="B9" s="11" t="s">
        <v>96</v>
      </c>
      <c r="C9" s="12" t="s">
        <v>90</v>
      </c>
      <c r="D9" s="12">
        <v>2639</v>
      </c>
      <c r="E9" s="12">
        <v>2639</v>
      </c>
      <c r="F9" s="13">
        <v>0</v>
      </c>
      <c r="G9" s="13">
        <v>0</v>
      </c>
      <c r="H9" s="13">
        <v>0</v>
      </c>
      <c r="I9" s="13">
        <v>0</v>
      </c>
      <c r="J9" s="13">
        <v>20.462</v>
      </c>
      <c r="K9" s="13">
        <v>0</v>
      </c>
      <c r="L9" s="13">
        <v>47.13</v>
      </c>
      <c r="M9" s="13">
        <v>0</v>
      </c>
      <c r="N9" s="13">
        <v>0</v>
      </c>
      <c r="O9" s="13">
        <v>0</v>
      </c>
      <c r="P9" s="13">
        <v>0</v>
      </c>
      <c r="Q9" s="13">
        <v>104.35</v>
      </c>
      <c r="R9" s="13">
        <v>0.02</v>
      </c>
      <c r="S9" s="13">
        <v>0</v>
      </c>
      <c r="T9" s="13">
        <v>0</v>
      </c>
      <c r="U9" s="13">
        <v>11.92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69.71000000000001</v>
      </c>
      <c r="AL9" s="13">
        <v>0</v>
      </c>
      <c r="AM9" s="13">
        <v>24.449999999999996</v>
      </c>
      <c r="AN9" s="13">
        <v>80.16899999999998</v>
      </c>
      <c r="AO9" s="13">
        <v>0</v>
      </c>
      <c r="AP9" s="13">
        <v>0</v>
      </c>
      <c r="AQ9" s="13">
        <v>0</v>
      </c>
      <c r="AR9" s="13">
        <v>1.197</v>
      </c>
      <c r="AS9" s="13">
        <v>0</v>
      </c>
      <c r="AT9" s="13">
        <v>0.094</v>
      </c>
      <c r="AU9" s="13">
        <v>0.185</v>
      </c>
      <c r="AV9" s="13">
        <v>0</v>
      </c>
      <c r="AW9" s="13">
        <v>0.21300000000000002</v>
      </c>
      <c r="AX9" s="13">
        <v>2.176</v>
      </c>
      <c r="AY9" s="13">
        <v>0.619</v>
      </c>
      <c r="AZ9" s="13">
        <v>48.24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107.72</v>
      </c>
      <c r="BG9" s="13">
        <v>170.02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43.64</v>
      </c>
      <c r="BP9" s="13">
        <v>46.08</v>
      </c>
      <c r="BQ9" s="13">
        <v>0</v>
      </c>
      <c r="BR9" s="14">
        <f t="shared" si="0"/>
        <v>732.3149999999999</v>
      </c>
    </row>
    <row r="10" spans="1:70" ht="25.5" customHeight="1">
      <c r="A10" s="10">
        <f t="shared" si="1"/>
        <v>8</v>
      </c>
      <c r="B10" s="11" t="s">
        <v>97</v>
      </c>
      <c r="C10" s="12" t="s">
        <v>90</v>
      </c>
      <c r="D10" s="12"/>
      <c r="E10" s="12"/>
      <c r="F10" s="13">
        <v>0</v>
      </c>
      <c r="G10" s="13">
        <v>0</v>
      </c>
      <c r="H10" s="13">
        <v>0</v>
      </c>
      <c r="I10" s="13">
        <v>0</v>
      </c>
      <c r="J10" s="13">
        <v>2.295</v>
      </c>
      <c r="K10" s="13">
        <v>0</v>
      </c>
      <c r="L10" s="13">
        <v>0.51</v>
      </c>
      <c r="M10" s="13">
        <v>0</v>
      </c>
      <c r="N10" s="13">
        <v>0</v>
      </c>
      <c r="O10" s="13">
        <v>0</v>
      </c>
      <c r="P10" s="13">
        <v>0</v>
      </c>
      <c r="Q10" s="13">
        <v>0.746</v>
      </c>
      <c r="R10" s="13">
        <v>0.04100000000000001</v>
      </c>
      <c r="S10" s="13">
        <v>0</v>
      </c>
      <c r="T10" s="13">
        <v>0</v>
      </c>
      <c r="U10" s="13">
        <v>3.659</v>
      </c>
      <c r="V10" s="13">
        <v>0</v>
      </c>
      <c r="W10" s="13">
        <v>0</v>
      </c>
      <c r="X10" s="13">
        <v>0</v>
      </c>
      <c r="Y10" s="13">
        <v>0.011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22.218</v>
      </c>
      <c r="AI10" s="13">
        <v>0</v>
      </c>
      <c r="AJ10" s="13">
        <v>0</v>
      </c>
      <c r="AK10" s="13">
        <v>2.3549999999999995</v>
      </c>
      <c r="AL10" s="13">
        <v>3.7680000000000002</v>
      </c>
      <c r="AM10" s="13">
        <v>0</v>
      </c>
      <c r="AN10" s="13">
        <v>0</v>
      </c>
      <c r="AO10" s="13">
        <v>26.190000000000005</v>
      </c>
      <c r="AP10" s="13">
        <v>0</v>
      </c>
      <c r="AQ10" s="13">
        <v>0.09899999999999999</v>
      </c>
      <c r="AR10" s="13">
        <v>5.055000000000001</v>
      </c>
      <c r="AS10" s="13">
        <v>0.035</v>
      </c>
      <c r="AT10" s="13">
        <v>0.459</v>
      </c>
      <c r="AU10" s="13">
        <v>0</v>
      </c>
      <c r="AV10" s="13">
        <v>1.8210000000000002</v>
      </c>
      <c r="AW10" s="13">
        <v>0.09300000000000001</v>
      </c>
      <c r="AX10" s="13">
        <v>20.901</v>
      </c>
      <c r="AY10" s="13">
        <v>0</v>
      </c>
      <c r="AZ10" s="13">
        <v>64.378</v>
      </c>
      <c r="BA10" s="13">
        <v>0</v>
      </c>
      <c r="BB10" s="13">
        <v>14.402999999999999</v>
      </c>
      <c r="BC10" s="13">
        <v>6.856000000000001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32.509</v>
      </c>
      <c r="BP10" s="13">
        <v>11.366</v>
      </c>
      <c r="BQ10" s="13">
        <v>0</v>
      </c>
      <c r="BR10" s="14">
        <f t="shared" si="0"/>
        <v>208.40199999999996</v>
      </c>
    </row>
    <row r="11" spans="1:70" ht="25.5" customHeight="1">
      <c r="A11" s="10">
        <f t="shared" si="1"/>
        <v>9</v>
      </c>
      <c r="B11" s="11" t="s">
        <v>98</v>
      </c>
      <c r="C11" s="12" t="s">
        <v>90</v>
      </c>
      <c r="D11" s="12">
        <v>2307</v>
      </c>
      <c r="E11" s="12">
        <v>2307</v>
      </c>
      <c r="F11" s="13">
        <v>0</v>
      </c>
      <c r="G11" s="13">
        <v>0</v>
      </c>
      <c r="H11" s="13">
        <v>0</v>
      </c>
      <c r="I11" s="13">
        <v>0</v>
      </c>
      <c r="J11" s="13">
        <v>43.188</v>
      </c>
      <c r="K11" s="13">
        <v>0</v>
      </c>
      <c r="L11" s="13">
        <v>51.371</v>
      </c>
      <c r="M11" s="13">
        <v>0</v>
      </c>
      <c r="N11" s="13">
        <v>0</v>
      </c>
      <c r="O11" s="13">
        <v>0</v>
      </c>
      <c r="P11" s="13">
        <v>0</v>
      </c>
      <c r="Q11" s="13">
        <v>120.72200000000001</v>
      </c>
      <c r="R11" s="13">
        <v>0.09100000000000001</v>
      </c>
      <c r="S11" s="13">
        <v>0</v>
      </c>
      <c r="T11" s="13">
        <v>0</v>
      </c>
      <c r="U11" s="13">
        <v>0.158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0.044</v>
      </c>
      <c r="AB11" s="13">
        <v>0</v>
      </c>
      <c r="AC11" s="13">
        <v>0</v>
      </c>
      <c r="AD11" s="13">
        <v>0</v>
      </c>
      <c r="AE11" s="13">
        <v>7.52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79.053</v>
      </c>
      <c r="AL11" s="13">
        <v>0</v>
      </c>
      <c r="AM11" s="13">
        <v>41.29</v>
      </c>
      <c r="AN11" s="13">
        <v>111.725</v>
      </c>
      <c r="AO11" s="13">
        <v>3.69</v>
      </c>
      <c r="AP11" s="13">
        <v>0</v>
      </c>
      <c r="AQ11" s="13">
        <v>0.0045000000000000005</v>
      </c>
      <c r="AR11" s="13">
        <v>1.9969999999999999</v>
      </c>
      <c r="AS11" s="13">
        <v>0.051</v>
      </c>
      <c r="AT11" s="13">
        <v>0.016</v>
      </c>
      <c r="AU11" s="13">
        <v>0.009000000000000003</v>
      </c>
      <c r="AV11" s="13">
        <v>0.08200000000000002</v>
      </c>
      <c r="AW11" s="13">
        <v>0.006</v>
      </c>
      <c r="AX11" s="13">
        <v>2.0119999999999996</v>
      </c>
      <c r="AY11" s="13">
        <v>2.1942</v>
      </c>
      <c r="AZ11" s="13">
        <v>2.6510000000000002</v>
      </c>
      <c r="BA11" s="13">
        <v>0</v>
      </c>
      <c r="BB11" s="13">
        <v>0.33200000000000013</v>
      </c>
      <c r="BC11" s="13">
        <v>57.612</v>
      </c>
      <c r="BD11" s="13">
        <v>0</v>
      </c>
      <c r="BE11" s="13">
        <v>0</v>
      </c>
      <c r="BF11" s="13">
        <v>115.16</v>
      </c>
      <c r="BG11" s="13">
        <v>187.92</v>
      </c>
      <c r="BH11" s="13">
        <v>11.46</v>
      </c>
      <c r="BI11" s="13">
        <v>16.860000000000003</v>
      </c>
      <c r="BJ11" s="13">
        <v>0</v>
      </c>
      <c r="BK11" s="13">
        <v>17.1</v>
      </c>
      <c r="BL11" s="13">
        <v>18.94</v>
      </c>
      <c r="BM11" s="13">
        <v>0</v>
      </c>
      <c r="BN11" s="13">
        <v>0</v>
      </c>
      <c r="BO11" s="13">
        <v>6.4670000000000005</v>
      </c>
      <c r="BP11" s="13">
        <v>2.62</v>
      </c>
      <c r="BQ11" s="13">
        <v>0</v>
      </c>
      <c r="BR11" s="14">
        <f t="shared" si="0"/>
        <v>899.7257000000002</v>
      </c>
    </row>
    <row r="12" spans="1:70" ht="25.5" customHeight="1">
      <c r="A12" s="10">
        <f t="shared" si="1"/>
        <v>10</v>
      </c>
      <c r="B12" s="11" t="s">
        <v>99</v>
      </c>
      <c r="C12" s="12" t="s">
        <v>90</v>
      </c>
      <c r="D12" s="12">
        <v>956</v>
      </c>
      <c r="E12" s="12">
        <v>956</v>
      </c>
      <c r="F12" s="13">
        <v>0</v>
      </c>
      <c r="G12" s="13">
        <v>0</v>
      </c>
      <c r="H12" s="13">
        <v>0</v>
      </c>
      <c r="I12" s="13">
        <v>0</v>
      </c>
      <c r="J12" s="13">
        <v>13.233</v>
      </c>
      <c r="K12" s="13">
        <v>0</v>
      </c>
      <c r="L12" s="13">
        <v>19.267</v>
      </c>
      <c r="M12" s="13">
        <v>0</v>
      </c>
      <c r="N12" s="13">
        <v>0</v>
      </c>
      <c r="O12" s="13">
        <v>0</v>
      </c>
      <c r="P12" s="13">
        <v>0</v>
      </c>
      <c r="Q12" s="13">
        <v>33.28000000000001</v>
      </c>
      <c r="R12" s="13">
        <v>0.03</v>
      </c>
      <c r="S12" s="13">
        <v>0</v>
      </c>
      <c r="T12" s="13">
        <v>0</v>
      </c>
      <c r="U12" s="13">
        <v>0.22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0.03</v>
      </c>
      <c r="AI12" s="13">
        <v>0</v>
      </c>
      <c r="AJ12" s="13">
        <v>0</v>
      </c>
      <c r="AK12" s="13">
        <v>24.637999999999998</v>
      </c>
      <c r="AL12" s="13">
        <v>0.005</v>
      </c>
      <c r="AM12" s="13">
        <v>11.815</v>
      </c>
      <c r="AN12" s="13">
        <v>38.705</v>
      </c>
      <c r="AO12" s="13">
        <v>2.5300000000000002</v>
      </c>
      <c r="AP12" s="13">
        <v>0</v>
      </c>
      <c r="AQ12" s="13">
        <v>0.035</v>
      </c>
      <c r="AR12" s="13">
        <v>0.74</v>
      </c>
      <c r="AS12" s="13">
        <v>0.005</v>
      </c>
      <c r="AT12" s="13">
        <v>0.045</v>
      </c>
      <c r="AU12" s="13">
        <v>0.04</v>
      </c>
      <c r="AV12" s="13">
        <v>0.35</v>
      </c>
      <c r="AW12" s="13">
        <v>0.07</v>
      </c>
      <c r="AX12" s="13">
        <v>1.5099999999999998</v>
      </c>
      <c r="AY12" s="13">
        <v>0</v>
      </c>
      <c r="AZ12" s="13">
        <v>0.5600000000000002</v>
      </c>
      <c r="BA12" s="13">
        <v>0</v>
      </c>
      <c r="BB12" s="13">
        <v>0.33</v>
      </c>
      <c r="BC12" s="13">
        <v>18.305</v>
      </c>
      <c r="BD12" s="13">
        <v>0</v>
      </c>
      <c r="BE12" s="13">
        <v>0</v>
      </c>
      <c r="BF12" s="13">
        <v>66.968</v>
      </c>
      <c r="BG12" s="13">
        <v>56.416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2.6470000000000002</v>
      </c>
      <c r="BP12" s="13">
        <v>0.30000000000000004</v>
      </c>
      <c r="BQ12" s="13">
        <v>0</v>
      </c>
      <c r="BR12" s="14">
        <f t="shared" si="0"/>
        <v>291.77399999999994</v>
      </c>
    </row>
    <row r="13" spans="1:70" ht="25.5" customHeight="1">
      <c r="A13" s="10">
        <f t="shared" si="1"/>
        <v>11</v>
      </c>
      <c r="B13" s="11" t="s">
        <v>100</v>
      </c>
      <c r="C13" s="12" t="s">
        <v>90</v>
      </c>
      <c r="D13" s="12">
        <v>1080</v>
      </c>
      <c r="E13" s="12">
        <v>1080</v>
      </c>
      <c r="F13" s="13">
        <v>0</v>
      </c>
      <c r="G13" s="13">
        <v>0</v>
      </c>
      <c r="H13" s="13">
        <v>0</v>
      </c>
      <c r="I13" s="13">
        <v>0</v>
      </c>
      <c r="J13" s="13">
        <v>7.999999999999999</v>
      </c>
      <c r="K13" s="13">
        <v>0</v>
      </c>
      <c r="L13" s="13">
        <v>18.68</v>
      </c>
      <c r="M13" s="13">
        <v>0</v>
      </c>
      <c r="N13" s="13">
        <v>0</v>
      </c>
      <c r="O13" s="13">
        <v>0</v>
      </c>
      <c r="P13" s="13">
        <v>0</v>
      </c>
      <c r="Q13" s="13">
        <v>37.05</v>
      </c>
      <c r="R13" s="13">
        <v>0.029000000000000005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0.004</v>
      </c>
      <c r="Z13" s="13">
        <v>0</v>
      </c>
      <c r="AA13" s="13">
        <v>0.08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31.199999999999996</v>
      </c>
      <c r="AL13" s="13">
        <v>0</v>
      </c>
      <c r="AM13" s="13">
        <v>17.810000000000002</v>
      </c>
      <c r="AN13" s="13">
        <v>48.73</v>
      </c>
      <c r="AO13" s="13">
        <v>1.6100000000000003</v>
      </c>
      <c r="AP13" s="13">
        <v>0</v>
      </c>
      <c r="AQ13" s="13">
        <v>0.005</v>
      </c>
      <c r="AR13" s="13">
        <v>0.153</v>
      </c>
      <c r="AS13" s="13">
        <v>0.03</v>
      </c>
      <c r="AT13" s="13">
        <v>0.036000000000000004</v>
      </c>
      <c r="AU13" s="13">
        <v>0.003</v>
      </c>
      <c r="AV13" s="13">
        <v>0</v>
      </c>
      <c r="AW13" s="13">
        <v>0.039</v>
      </c>
      <c r="AX13" s="13">
        <v>0.324</v>
      </c>
      <c r="AY13" s="13">
        <v>1.1640000000000001</v>
      </c>
      <c r="AZ13" s="13">
        <v>0</v>
      </c>
      <c r="BA13" s="13">
        <v>0</v>
      </c>
      <c r="BB13" s="13">
        <v>0</v>
      </c>
      <c r="BC13" s="13">
        <v>52.62</v>
      </c>
      <c r="BD13" s="13">
        <v>0</v>
      </c>
      <c r="BE13" s="13">
        <v>0</v>
      </c>
      <c r="BF13" s="13">
        <v>56.540000000000006</v>
      </c>
      <c r="BG13" s="13">
        <v>96.535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0.79</v>
      </c>
      <c r="BP13" s="13">
        <v>1.2400000000000002</v>
      </c>
      <c r="BQ13" s="13">
        <v>0</v>
      </c>
      <c r="BR13" s="14">
        <f t="shared" si="0"/>
        <v>371.43199999999996</v>
      </c>
    </row>
    <row r="14" spans="1:70" ht="25.5" customHeight="1">
      <c r="A14" s="10">
        <f t="shared" si="1"/>
        <v>12</v>
      </c>
      <c r="B14" s="11" t="s">
        <v>101</v>
      </c>
      <c r="C14" s="12" t="s">
        <v>90</v>
      </c>
      <c r="D14" s="12">
        <v>1127</v>
      </c>
      <c r="E14" s="12">
        <v>1127</v>
      </c>
      <c r="F14" s="13">
        <v>0</v>
      </c>
      <c r="G14" s="13">
        <v>0</v>
      </c>
      <c r="H14" s="13">
        <v>0</v>
      </c>
      <c r="I14" s="13">
        <v>0</v>
      </c>
      <c r="J14" s="13">
        <v>61.067</v>
      </c>
      <c r="K14" s="13">
        <v>0.015</v>
      </c>
      <c r="L14" s="13">
        <v>34.260000000000005</v>
      </c>
      <c r="M14" s="13">
        <v>0</v>
      </c>
      <c r="N14" s="13">
        <v>0</v>
      </c>
      <c r="O14" s="13">
        <v>0</v>
      </c>
      <c r="P14" s="13">
        <v>0</v>
      </c>
      <c r="Q14" s="13">
        <v>58.671</v>
      </c>
      <c r="R14" s="13">
        <v>0.032</v>
      </c>
      <c r="S14" s="13">
        <v>0</v>
      </c>
      <c r="T14" s="13">
        <v>0</v>
      </c>
      <c r="U14" s="13">
        <v>0.117</v>
      </c>
      <c r="V14" s="13">
        <v>0</v>
      </c>
      <c r="W14" s="13">
        <v>0</v>
      </c>
      <c r="X14" s="13">
        <v>0</v>
      </c>
      <c r="Y14" s="13">
        <v>0.005</v>
      </c>
      <c r="Z14" s="13">
        <v>0</v>
      </c>
      <c r="AA14" s="13">
        <v>0.038</v>
      </c>
      <c r="AB14" s="13">
        <v>0</v>
      </c>
      <c r="AC14" s="13">
        <v>0</v>
      </c>
      <c r="AD14" s="13">
        <v>0</v>
      </c>
      <c r="AE14" s="13">
        <v>5.800999999999999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67.392</v>
      </c>
      <c r="AL14" s="13">
        <v>0</v>
      </c>
      <c r="AM14" s="13">
        <v>25.57</v>
      </c>
      <c r="AN14" s="13">
        <v>90.74999999999999</v>
      </c>
      <c r="AO14" s="13">
        <v>0.2</v>
      </c>
      <c r="AP14" s="13">
        <v>0</v>
      </c>
      <c r="AQ14" s="13">
        <v>0.028999999999999998</v>
      </c>
      <c r="AR14" s="13">
        <v>1.3489999999999998</v>
      </c>
      <c r="AS14" s="13">
        <v>0.1</v>
      </c>
      <c r="AT14" s="13">
        <v>0.042</v>
      </c>
      <c r="AU14" s="13">
        <v>0.027999999999999997</v>
      </c>
      <c r="AV14" s="13">
        <v>0.14800000000000002</v>
      </c>
      <c r="AW14" s="13">
        <v>0.02</v>
      </c>
      <c r="AX14" s="13">
        <v>1.162</v>
      </c>
      <c r="AY14" s="13">
        <v>2.404</v>
      </c>
      <c r="AZ14" s="13">
        <v>6.103999999999999</v>
      </c>
      <c r="BA14" s="13">
        <v>0</v>
      </c>
      <c r="BB14" s="13">
        <v>1.7560000000000002</v>
      </c>
      <c r="BC14" s="13">
        <v>93.52300000000001</v>
      </c>
      <c r="BD14" s="13">
        <v>0</v>
      </c>
      <c r="BE14" s="13">
        <v>0</v>
      </c>
      <c r="BF14" s="13">
        <v>105.75</v>
      </c>
      <c r="BG14" s="13">
        <v>163.925</v>
      </c>
      <c r="BH14" s="13">
        <v>0</v>
      </c>
      <c r="BI14" s="13">
        <v>0</v>
      </c>
      <c r="BJ14" s="13">
        <v>0</v>
      </c>
      <c r="BK14" s="13">
        <v>15.24</v>
      </c>
      <c r="BL14" s="13">
        <v>0</v>
      </c>
      <c r="BM14" s="13">
        <v>0</v>
      </c>
      <c r="BN14" s="13">
        <v>0</v>
      </c>
      <c r="BO14" s="13">
        <v>6.393999999999999</v>
      </c>
      <c r="BP14" s="13">
        <v>3</v>
      </c>
      <c r="BQ14" s="13">
        <v>0</v>
      </c>
      <c r="BR14" s="14">
        <f t="shared" si="0"/>
        <v>741.892</v>
      </c>
    </row>
    <row r="15" spans="1:70" ht="25.5" customHeight="1">
      <c r="A15" s="10">
        <f t="shared" si="1"/>
        <v>13</v>
      </c>
      <c r="B15" s="11" t="s">
        <v>102</v>
      </c>
      <c r="C15" s="12" t="s">
        <v>90</v>
      </c>
      <c r="D15" s="12">
        <v>924</v>
      </c>
      <c r="E15" s="12">
        <v>924</v>
      </c>
      <c r="F15" s="13">
        <v>0</v>
      </c>
      <c r="G15" s="13">
        <v>0</v>
      </c>
      <c r="H15" s="13">
        <v>0</v>
      </c>
      <c r="I15" s="13">
        <v>0</v>
      </c>
      <c r="J15" s="13">
        <v>24.863999999999997</v>
      </c>
      <c r="K15" s="13">
        <v>0</v>
      </c>
      <c r="L15" s="13">
        <v>31.621</v>
      </c>
      <c r="M15" s="13">
        <v>0</v>
      </c>
      <c r="N15" s="13">
        <v>0</v>
      </c>
      <c r="O15" s="13">
        <v>0</v>
      </c>
      <c r="P15" s="13">
        <v>0</v>
      </c>
      <c r="Q15" s="13">
        <v>76.66499999999999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41.89</v>
      </c>
      <c r="AL15" s="13">
        <v>0</v>
      </c>
      <c r="AM15" s="13">
        <v>30.229999999999997</v>
      </c>
      <c r="AN15" s="13">
        <v>110.9</v>
      </c>
      <c r="AO15" s="13">
        <v>0</v>
      </c>
      <c r="AP15" s="13">
        <v>0</v>
      </c>
      <c r="AQ15" s="13">
        <v>0</v>
      </c>
      <c r="AR15" s="13">
        <v>1.185</v>
      </c>
      <c r="AS15" s="13">
        <v>0</v>
      </c>
      <c r="AT15" s="13">
        <v>0</v>
      </c>
      <c r="AU15" s="13">
        <v>0.07200000000000001</v>
      </c>
      <c r="AV15" s="13">
        <v>0</v>
      </c>
      <c r="AW15" s="13">
        <v>0.139</v>
      </c>
      <c r="AX15" s="13">
        <v>0.906</v>
      </c>
      <c r="AY15" s="13">
        <v>0.9730000000000002</v>
      </c>
      <c r="AZ15" s="13">
        <v>0</v>
      </c>
      <c r="BA15" s="13">
        <v>0</v>
      </c>
      <c r="BB15" s="13">
        <v>0</v>
      </c>
      <c r="BC15" s="13">
        <v>21.76</v>
      </c>
      <c r="BD15" s="13">
        <v>0</v>
      </c>
      <c r="BE15" s="13">
        <v>0</v>
      </c>
      <c r="BF15" s="13">
        <v>64.02499999999999</v>
      </c>
      <c r="BG15" s="13">
        <v>112.715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2.25</v>
      </c>
      <c r="BP15" s="13">
        <v>2.4199999999999995</v>
      </c>
      <c r="BQ15" s="13">
        <v>0.4</v>
      </c>
      <c r="BR15" s="14">
        <f t="shared" si="0"/>
        <v>520.195</v>
      </c>
    </row>
    <row r="16" spans="1:70" ht="25.5" customHeight="1">
      <c r="A16" s="10">
        <f t="shared" si="1"/>
        <v>14</v>
      </c>
      <c r="B16" s="11" t="s">
        <v>103</v>
      </c>
      <c r="C16" s="12" t="s">
        <v>90</v>
      </c>
      <c r="D16" s="12">
        <v>268</v>
      </c>
      <c r="E16" s="12">
        <v>268</v>
      </c>
      <c r="F16" s="13">
        <v>0</v>
      </c>
      <c r="G16" s="13">
        <v>0</v>
      </c>
      <c r="H16" s="13">
        <v>0</v>
      </c>
      <c r="I16" s="13">
        <v>0</v>
      </c>
      <c r="J16" s="13">
        <v>1.66</v>
      </c>
      <c r="K16" s="13">
        <v>0</v>
      </c>
      <c r="L16" s="13">
        <v>6.57</v>
      </c>
      <c r="M16" s="13">
        <v>0</v>
      </c>
      <c r="N16" s="13">
        <v>0</v>
      </c>
      <c r="O16" s="13">
        <v>0</v>
      </c>
      <c r="P16" s="13">
        <v>0</v>
      </c>
      <c r="Q16" s="13">
        <v>10.915</v>
      </c>
      <c r="R16" s="13">
        <v>0.007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8.68</v>
      </c>
      <c r="AL16" s="13">
        <v>0</v>
      </c>
      <c r="AM16" s="13">
        <v>4.525</v>
      </c>
      <c r="AN16" s="13">
        <v>11.605</v>
      </c>
      <c r="AO16" s="13">
        <v>0</v>
      </c>
      <c r="AP16" s="13">
        <v>0</v>
      </c>
      <c r="AQ16" s="13">
        <v>0</v>
      </c>
      <c r="AR16" s="13">
        <v>0.621</v>
      </c>
      <c r="AS16" s="13">
        <v>0</v>
      </c>
      <c r="AT16" s="13">
        <v>0</v>
      </c>
      <c r="AU16" s="13">
        <v>0.019</v>
      </c>
      <c r="AV16" s="13">
        <v>0</v>
      </c>
      <c r="AW16" s="13">
        <v>0.002</v>
      </c>
      <c r="AX16" s="13">
        <v>0.468</v>
      </c>
      <c r="AY16" s="13">
        <v>0.501</v>
      </c>
      <c r="AZ16" s="13">
        <v>0</v>
      </c>
      <c r="BA16" s="13">
        <v>0</v>
      </c>
      <c r="BB16" s="13">
        <v>0</v>
      </c>
      <c r="BC16" s="13">
        <v>7.42</v>
      </c>
      <c r="BD16" s="13">
        <v>0</v>
      </c>
      <c r="BE16" s="13">
        <v>0</v>
      </c>
      <c r="BF16" s="13">
        <v>9.629999999999999</v>
      </c>
      <c r="BG16" s="13">
        <v>18.97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0.99</v>
      </c>
      <c r="BP16" s="13">
        <v>0.1</v>
      </c>
      <c r="BQ16" s="13">
        <v>0</v>
      </c>
      <c r="BR16" s="14">
        <f t="shared" si="0"/>
        <v>82.583</v>
      </c>
    </row>
    <row r="17" spans="1:70" ht="25.5" customHeight="1">
      <c r="A17" s="10">
        <f t="shared" si="1"/>
        <v>15</v>
      </c>
      <c r="B17" s="11" t="s">
        <v>104</v>
      </c>
      <c r="C17" s="12" t="s">
        <v>90</v>
      </c>
      <c r="D17" s="12">
        <v>4612</v>
      </c>
      <c r="E17" s="12">
        <v>2473</v>
      </c>
      <c r="F17" s="13">
        <v>0.23600000000000002</v>
      </c>
      <c r="G17" s="13">
        <v>0</v>
      </c>
      <c r="H17" s="13">
        <v>0</v>
      </c>
      <c r="I17" s="13">
        <v>0</v>
      </c>
      <c r="J17" s="13">
        <v>65.921</v>
      </c>
      <c r="K17" s="13">
        <v>0.02</v>
      </c>
      <c r="L17" s="13">
        <v>96.113</v>
      </c>
      <c r="M17" s="13">
        <v>0</v>
      </c>
      <c r="N17" s="13">
        <v>0</v>
      </c>
      <c r="O17" s="13">
        <v>0</v>
      </c>
      <c r="P17" s="13">
        <v>0</v>
      </c>
      <c r="Q17" s="13">
        <v>167.48</v>
      </c>
      <c r="R17" s="13">
        <v>0.04</v>
      </c>
      <c r="S17" s="13">
        <v>0</v>
      </c>
      <c r="T17" s="13">
        <v>0</v>
      </c>
      <c r="U17" s="13">
        <v>0.98</v>
      </c>
      <c r="V17" s="13">
        <v>0</v>
      </c>
      <c r="W17" s="13">
        <v>0</v>
      </c>
      <c r="X17" s="13">
        <v>0</v>
      </c>
      <c r="Y17" s="13">
        <v>0.01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150.153</v>
      </c>
      <c r="AL17" s="13">
        <v>0</v>
      </c>
      <c r="AM17" s="13">
        <v>63.78999999999999</v>
      </c>
      <c r="AN17" s="13">
        <v>204.98</v>
      </c>
      <c r="AO17" s="13">
        <v>2.12</v>
      </c>
      <c r="AP17" s="13">
        <v>0</v>
      </c>
      <c r="AQ17" s="13">
        <v>0.193</v>
      </c>
      <c r="AR17" s="13">
        <v>2.8040000000000003</v>
      </c>
      <c r="AS17" s="13">
        <v>0.255</v>
      </c>
      <c r="AT17" s="13">
        <v>0.17500000000000002</v>
      </c>
      <c r="AU17" s="13">
        <v>0.35500000000000004</v>
      </c>
      <c r="AV17" s="13">
        <v>0</v>
      </c>
      <c r="AW17" s="13">
        <v>0.5730000000000002</v>
      </c>
      <c r="AX17" s="13">
        <v>5.061999999999999</v>
      </c>
      <c r="AY17" s="13">
        <v>2.342</v>
      </c>
      <c r="AZ17" s="13">
        <v>0</v>
      </c>
      <c r="BA17" s="13">
        <v>0</v>
      </c>
      <c r="BB17" s="13">
        <v>0</v>
      </c>
      <c r="BC17" s="13">
        <v>161.67</v>
      </c>
      <c r="BD17" s="13">
        <v>0</v>
      </c>
      <c r="BE17" s="13">
        <v>0</v>
      </c>
      <c r="BF17" s="13">
        <v>264.775</v>
      </c>
      <c r="BG17" s="13">
        <v>391.31999999999994</v>
      </c>
      <c r="BH17" s="13">
        <v>0.1</v>
      </c>
      <c r="BI17" s="13">
        <v>0</v>
      </c>
      <c r="BJ17" s="13">
        <v>0</v>
      </c>
      <c r="BK17" s="13">
        <v>11.845</v>
      </c>
      <c r="BL17" s="13">
        <v>11.024999999999999</v>
      </c>
      <c r="BM17" s="13">
        <v>0</v>
      </c>
      <c r="BN17" s="13">
        <v>0</v>
      </c>
      <c r="BO17" s="13">
        <v>18.77</v>
      </c>
      <c r="BP17" s="13">
        <v>27.4</v>
      </c>
      <c r="BQ17" s="13">
        <v>1.6800000000000002</v>
      </c>
      <c r="BR17" s="14">
        <f t="shared" si="0"/>
        <v>1623.1069999999997</v>
      </c>
    </row>
    <row r="18" spans="1:70" ht="25.5" customHeight="1">
      <c r="A18" s="10">
        <f t="shared" si="1"/>
        <v>16</v>
      </c>
      <c r="B18" s="11" t="s">
        <v>105</v>
      </c>
      <c r="C18" s="12" t="s">
        <v>90</v>
      </c>
      <c r="D18" s="12">
        <v>127</v>
      </c>
      <c r="E18" s="12">
        <v>127</v>
      </c>
      <c r="F18" s="13">
        <v>0</v>
      </c>
      <c r="G18" s="13">
        <v>0</v>
      </c>
      <c r="H18" s="13">
        <v>0</v>
      </c>
      <c r="I18" s="13">
        <v>0</v>
      </c>
      <c r="J18" s="13">
        <v>1.815</v>
      </c>
      <c r="K18" s="13">
        <v>0</v>
      </c>
      <c r="L18" s="13">
        <v>2.97</v>
      </c>
      <c r="M18" s="13">
        <v>0</v>
      </c>
      <c r="N18" s="13">
        <v>0</v>
      </c>
      <c r="O18" s="13">
        <v>0</v>
      </c>
      <c r="P18" s="13">
        <v>0</v>
      </c>
      <c r="Q18" s="13">
        <v>4.045000000000001</v>
      </c>
      <c r="R18" s="13">
        <v>0.003</v>
      </c>
      <c r="S18" s="13">
        <v>0</v>
      </c>
      <c r="T18" s="13">
        <v>0</v>
      </c>
      <c r="U18" s="13">
        <v>0.001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0.065</v>
      </c>
      <c r="AB18" s="13">
        <v>0</v>
      </c>
      <c r="AC18" s="13">
        <v>0</v>
      </c>
      <c r="AD18" s="13">
        <v>0</v>
      </c>
      <c r="AE18" s="13">
        <v>3.726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3.29</v>
      </c>
      <c r="AL18" s="13">
        <v>0</v>
      </c>
      <c r="AM18" s="13">
        <v>1.9300000000000002</v>
      </c>
      <c r="AN18" s="13">
        <v>5.1450000000000005</v>
      </c>
      <c r="AO18" s="13">
        <v>0</v>
      </c>
      <c r="AP18" s="13">
        <v>0</v>
      </c>
      <c r="AQ18" s="13">
        <v>0.001</v>
      </c>
      <c r="AR18" s="13">
        <v>0.002</v>
      </c>
      <c r="AS18" s="13">
        <v>0.017</v>
      </c>
      <c r="AT18" s="13">
        <v>0</v>
      </c>
      <c r="AU18" s="13">
        <v>0.005</v>
      </c>
      <c r="AV18" s="13">
        <v>0</v>
      </c>
      <c r="AW18" s="13">
        <v>0.027000000000000003</v>
      </c>
      <c r="AX18" s="13">
        <v>0.002</v>
      </c>
      <c r="AY18" s="13">
        <v>0.17300000000000001</v>
      </c>
      <c r="AZ18" s="13">
        <v>0.031000000000000003</v>
      </c>
      <c r="BA18" s="13">
        <v>0</v>
      </c>
      <c r="BB18" s="13">
        <v>0.005</v>
      </c>
      <c r="BC18" s="13">
        <v>5.143</v>
      </c>
      <c r="BD18" s="13">
        <v>0</v>
      </c>
      <c r="BE18" s="13">
        <v>0</v>
      </c>
      <c r="BF18" s="13">
        <v>3.46</v>
      </c>
      <c r="BG18" s="13">
        <v>8.15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0.155</v>
      </c>
      <c r="BP18" s="13">
        <v>0.05</v>
      </c>
      <c r="BQ18" s="13">
        <v>0</v>
      </c>
      <c r="BR18" s="14">
        <f t="shared" si="0"/>
        <v>40.160999999999994</v>
      </c>
    </row>
    <row r="19" spans="1:70" ht="25.5" customHeight="1">
      <c r="A19" s="10">
        <f t="shared" si="1"/>
        <v>17</v>
      </c>
      <c r="B19" s="11" t="s">
        <v>106</v>
      </c>
      <c r="C19" s="12" t="s">
        <v>90</v>
      </c>
      <c r="D19" s="12">
        <v>842</v>
      </c>
      <c r="E19" s="12">
        <v>842</v>
      </c>
      <c r="F19" s="13">
        <v>0</v>
      </c>
      <c r="G19" s="13">
        <v>0</v>
      </c>
      <c r="H19" s="13">
        <v>0</v>
      </c>
      <c r="I19" s="13">
        <v>0</v>
      </c>
      <c r="J19" s="13">
        <v>5.81</v>
      </c>
      <c r="K19" s="13">
        <v>0</v>
      </c>
      <c r="L19" s="13">
        <v>16.4</v>
      </c>
      <c r="M19" s="13">
        <v>0</v>
      </c>
      <c r="N19" s="13">
        <v>0</v>
      </c>
      <c r="O19" s="13">
        <v>0</v>
      </c>
      <c r="P19" s="13">
        <v>0</v>
      </c>
      <c r="Q19" s="13">
        <v>28.25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26.449999999999996</v>
      </c>
      <c r="AL19" s="13">
        <v>0</v>
      </c>
      <c r="AM19" s="13">
        <v>12.9</v>
      </c>
      <c r="AN19" s="13">
        <v>36.589999999999996</v>
      </c>
      <c r="AO19" s="13">
        <v>2.05</v>
      </c>
      <c r="AP19" s="13">
        <v>0</v>
      </c>
      <c r="AQ19" s="13">
        <v>0</v>
      </c>
      <c r="AR19" s="13">
        <v>0.339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0.9920000000000002</v>
      </c>
      <c r="AY19" s="13">
        <v>0.764</v>
      </c>
      <c r="AZ19" s="13">
        <v>0</v>
      </c>
      <c r="BA19" s="13">
        <v>0</v>
      </c>
      <c r="BB19" s="13">
        <v>0</v>
      </c>
      <c r="BC19" s="13">
        <v>56.945</v>
      </c>
      <c r="BD19" s="13">
        <v>0</v>
      </c>
      <c r="BE19" s="13">
        <v>0</v>
      </c>
      <c r="BF19" s="13">
        <v>40.26</v>
      </c>
      <c r="BG19" s="13">
        <v>61.59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2.495</v>
      </c>
      <c r="BP19" s="13">
        <v>1.42</v>
      </c>
      <c r="BQ19" s="13">
        <v>0</v>
      </c>
      <c r="BR19" s="14">
        <f t="shared" si="0"/>
        <v>291.835</v>
      </c>
    </row>
    <row r="20" spans="1:70" ht="25.5" customHeight="1">
      <c r="A20" s="10">
        <f t="shared" si="1"/>
        <v>18</v>
      </c>
      <c r="B20" s="11" t="s">
        <v>107</v>
      </c>
      <c r="C20" s="12" t="s">
        <v>90</v>
      </c>
      <c r="D20" s="12">
        <v>8119</v>
      </c>
      <c r="E20" s="12">
        <v>8119</v>
      </c>
      <c r="F20" s="13">
        <v>3.0340000000000003</v>
      </c>
      <c r="G20" s="13">
        <v>0</v>
      </c>
      <c r="H20" s="13">
        <v>0</v>
      </c>
      <c r="I20" s="13">
        <v>0</v>
      </c>
      <c r="J20" s="13">
        <v>216.53400000000002</v>
      </c>
      <c r="K20" s="13">
        <v>0.07</v>
      </c>
      <c r="L20" s="13">
        <v>150.159</v>
      </c>
      <c r="M20" s="13">
        <v>0</v>
      </c>
      <c r="N20" s="13">
        <v>0</v>
      </c>
      <c r="O20" s="13">
        <v>0</v>
      </c>
      <c r="P20" s="13">
        <v>0</v>
      </c>
      <c r="Q20" s="13">
        <v>319.33</v>
      </c>
      <c r="R20" s="13">
        <v>0.517</v>
      </c>
      <c r="S20" s="13">
        <v>0</v>
      </c>
      <c r="T20" s="13">
        <v>0</v>
      </c>
      <c r="U20" s="13">
        <v>6.48</v>
      </c>
      <c r="V20" s="13">
        <v>0</v>
      </c>
      <c r="W20" s="13">
        <v>0</v>
      </c>
      <c r="X20" s="13">
        <v>0</v>
      </c>
      <c r="Y20" s="13">
        <v>0.111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267.523</v>
      </c>
      <c r="AL20" s="13">
        <v>0</v>
      </c>
      <c r="AM20" s="13">
        <v>148.94</v>
      </c>
      <c r="AN20" s="13">
        <v>426.84499999999997</v>
      </c>
      <c r="AO20" s="13">
        <v>18.15</v>
      </c>
      <c r="AP20" s="13">
        <v>0</v>
      </c>
      <c r="AQ20" s="13">
        <v>0.043</v>
      </c>
      <c r="AR20" s="13">
        <v>2.816</v>
      </c>
      <c r="AS20" s="13">
        <v>1.024</v>
      </c>
      <c r="AT20" s="13">
        <v>0.495</v>
      </c>
      <c r="AU20" s="13">
        <v>0.541</v>
      </c>
      <c r="AV20" s="13">
        <v>0</v>
      </c>
      <c r="AW20" s="13">
        <v>0.7240000000000001</v>
      </c>
      <c r="AX20" s="13">
        <v>4.178000000000001</v>
      </c>
      <c r="AY20" s="13">
        <v>3.5915</v>
      </c>
      <c r="AZ20" s="13">
        <v>105.94000000000001</v>
      </c>
      <c r="BA20" s="13">
        <v>0</v>
      </c>
      <c r="BB20" s="13">
        <v>13.839999999999998</v>
      </c>
      <c r="BC20" s="13">
        <v>392.37</v>
      </c>
      <c r="BD20" s="13">
        <v>0</v>
      </c>
      <c r="BE20" s="13">
        <v>0</v>
      </c>
      <c r="BF20" s="13">
        <v>465.103</v>
      </c>
      <c r="BG20" s="13">
        <v>652.5350000000001</v>
      </c>
      <c r="BH20" s="13">
        <v>1.842</v>
      </c>
      <c r="BI20" s="13">
        <v>0</v>
      </c>
      <c r="BJ20" s="13">
        <v>0</v>
      </c>
      <c r="BK20" s="13">
        <v>15.24</v>
      </c>
      <c r="BL20" s="13">
        <v>20.419999999999998</v>
      </c>
      <c r="BM20" s="13">
        <v>0</v>
      </c>
      <c r="BN20" s="13">
        <v>0</v>
      </c>
      <c r="BO20" s="13">
        <v>51.2</v>
      </c>
      <c r="BP20" s="13">
        <v>74.82</v>
      </c>
      <c r="BQ20" s="13">
        <v>25.04</v>
      </c>
      <c r="BR20" s="14">
        <f t="shared" si="0"/>
        <v>3289.5955000000004</v>
      </c>
    </row>
    <row r="21" spans="1:70" ht="25.5" customHeight="1">
      <c r="A21" s="10">
        <f t="shared" si="1"/>
        <v>19</v>
      </c>
      <c r="B21" s="11" t="s">
        <v>108</v>
      </c>
      <c r="C21" s="12" t="s">
        <v>90</v>
      </c>
      <c r="D21" s="12">
        <v>428</v>
      </c>
      <c r="E21" s="12">
        <v>428</v>
      </c>
      <c r="F21" s="13">
        <v>0</v>
      </c>
      <c r="G21" s="13">
        <v>0</v>
      </c>
      <c r="H21" s="13">
        <v>0</v>
      </c>
      <c r="I21" s="13">
        <v>0</v>
      </c>
      <c r="J21" s="13">
        <v>6.42</v>
      </c>
      <c r="K21" s="13">
        <v>0</v>
      </c>
      <c r="L21" s="13">
        <v>10.705</v>
      </c>
      <c r="M21" s="13">
        <v>0</v>
      </c>
      <c r="N21" s="13">
        <v>0</v>
      </c>
      <c r="O21" s="13">
        <v>0</v>
      </c>
      <c r="P21" s="13">
        <v>0</v>
      </c>
      <c r="Q21" s="13">
        <v>20.39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19.605000000000004</v>
      </c>
      <c r="AL21" s="13">
        <v>0</v>
      </c>
      <c r="AM21" s="13">
        <v>5.095</v>
      </c>
      <c r="AN21" s="13">
        <v>19.759999999999998</v>
      </c>
      <c r="AO21" s="13">
        <v>0</v>
      </c>
      <c r="AP21" s="13">
        <v>0</v>
      </c>
      <c r="AQ21" s="13">
        <v>0</v>
      </c>
      <c r="AR21" s="13">
        <v>0</v>
      </c>
      <c r="AS21" s="13">
        <v>0.012</v>
      </c>
      <c r="AT21" s="13">
        <v>0</v>
      </c>
      <c r="AU21" s="13">
        <v>0.083</v>
      </c>
      <c r="AV21" s="13">
        <v>0</v>
      </c>
      <c r="AW21" s="13">
        <v>0.04</v>
      </c>
      <c r="AX21" s="13">
        <v>0</v>
      </c>
      <c r="AY21" s="13">
        <v>0</v>
      </c>
      <c r="AZ21" s="13">
        <v>0</v>
      </c>
      <c r="BA21" s="13">
        <v>0</v>
      </c>
      <c r="BB21" s="13">
        <v>2.7</v>
      </c>
      <c r="BC21" s="13">
        <v>8.42</v>
      </c>
      <c r="BD21" s="13">
        <v>0</v>
      </c>
      <c r="BE21" s="13">
        <v>0</v>
      </c>
      <c r="BF21" s="13">
        <v>21.09</v>
      </c>
      <c r="BG21" s="13">
        <v>47.83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5.279999999999999</v>
      </c>
      <c r="BP21" s="13">
        <v>2.74</v>
      </c>
      <c r="BQ21" s="13">
        <v>0</v>
      </c>
      <c r="BR21" s="14">
        <f t="shared" si="0"/>
        <v>167.43</v>
      </c>
    </row>
    <row r="22" spans="1:70" ht="25.5" customHeight="1">
      <c r="A22" s="10">
        <f t="shared" si="1"/>
        <v>20</v>
      </c>
      <c r="B22" s="11" t="s">
        <v>109</v>
      </c>
      <c r="C22" s="12" t="s">
        <v>90</v>
      </c>
      <c r="D22" s="12">
        <v>1120</v>
      </c>
      <c r="E22" s="12">
        <v>1120</v>
      </c>
      <c r="F22" s="13">
        <v>0</v>
      </c>
      <c r="G22" s="13">
        <v>0</v>
      </c>
      <c r="H22" s="13">
        <v>0</v>
      </c>
      <c r="I22" s="13">
        <v>0</v>
      </c>
      <c r="J22" s="13">
        <v>6.074</v>
      </c>
      <c r="K22" s="13">
        <v>0.02</v>
      </c>
      <c r="L22" s="13">
        <v>23.231000000000005</v>
      </c>
      <c r="M22" s="13">
        <v>0</v>
      </c>
      <c r="N22" s="13">
        <v>0</v>
      </c>
      <c r="O22" s="13">
        <v>0</v>
      </c>
      <c r="P22" s="13">
        <v>0</v>
      </c>
      <c r="Q22" s="13">
        <v>47.508</v>
      </c>
      <c r="R22" s="13">
        <v>0.08</v>
      </c>
      <c r="S22" s="13">
        <v>0</v>
      </c>
      <c r="T22" s="13">
        <v>0</v>
      </c>
      <c r="U22" s="13">
        <v>0.314</v>
      </c>
      <c r="V22" s="13">
        <v>0</v>
      </c>
      <c r="W22" s="13">
        <v>0</v>
      </c>
      <c r="X22" s="13">
        <v>0</v>
      </c>
      <c r="Y22" s="13">
        <v>0.003</v>
      </c>
      <c r="Z22" s="13">
        <v>0</v>
      </c>
      <c r="AA22" s="13">
        <v>0.09</v>
      </c>
      <c r="AB22" s="13">
        <v>0</v>
      </c>
      <c r="AC22" s="13">
        <v>0</v>
      </c>
      <c r="AD22" s="13">
        <v>0</v>
      </c>
      <c r="AE22" s="13">
        <v>1.7379999999999998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41.36</v>
      </c>
      <c r="AL22" s="13">
        <v>0</v>
      </c>
      <c r="AM22" s="13">
        <v>20.73</v>
      </c>
      <c r="AN22" s="13">
        <v>58.260000000000005</v>
      </c>
      <c r="AO22" s="13">
        <v>0</v>
      </c>
      <c r="AP22" s="13">
        <v>0</v>
      </c>
      <c r="AQ22" s="13">
        <v>0.002</v>
      </c>
      <c r="AR22" s="13">
        <v>1.008</v>
      </c>
      <c r="AS22" s="13">
        <v>0.067</v>
      </c>
      <c r="AT22" s="13">
        <v>0.074</v>
      </c>
      <c r="AU22" s="13">
        <v>0.006</v>
      </c>
      <c r="AV22" s="13">
        <v>0.064</v>
      </c>
      <c r="AW22" s="13">
        <v>0.009000000000000003</v>
      </c>
      <c r="AX22" s="13">
        <v>0.767</v>
      </c>
      <c r="AY22" s="13">
        <v>1.2930000000000001</v>
      </c>
      <c r="AZ22" s="13">
        <v>2.035</v>
      </c>
      <c r="BA22" s="13">
        <v>0</v>
      </c>
      <c r="BB22" s="13">
        <v>0.48700000000000004</v>
      </c>
      <c r="BC22" s="13">
        <v>62.571999999999996</v>
      </c>
      <c r="BD22" s="13">
        <v>0</v>
      </c>
      <c r="BE22" s="13">
        <v>0</v>
      </c>
      <c r="BF22" s="13">
        <v>56.58</v>
      </c>
      <c r="BG22" s="13">
        <v>83.58000000000001</v>
      </c>
      <c r="BH22" s="13">
        <v>3.6050000000000004</v>
      </c>
      <c r="BI22" s="13">
        <v>4.235</v>
      </c>
      <c r="BJ22" s="13">
        <v>0</v>
      </c>
      <c r="BK22" s="13">
        <v>0.17</v>
      </c>
      <c r="BL22" s="13">
        <v>5.58</v>
      </c>
      <c r="BM22" s="13">
        <v>0</v>
      </c>
      <c r="BN22" s="13">
        <v>0</v>
      </c>
      <c r="BO22" s="13">
        <v>4.755999999999999</v>
      </c>
      <c r="BP22" s="13">
        <v>3.63</v>
      </c>
      <c r="BQ22" s="13">
        <v>0</v>
      </c>
      <c r="BR22" s="14">
        <f t="shared" si="0"/>
        <v>426.29800000000006</v>
      </c>
    </row>
    <row r="23" spans="1:70" ht="25.5" customHeight="1">
      <c r="A23" s="10">
        <f t="shared" si="1"/>
        <v>21</v>
      </c>
      <c r="B23" s="11" t="s">
        <v>110</v>
      </c>
      <c r="C23" s="12" t="s">
        <v>90</v>
      </c>
      <c r="D23" s="12">
        <v>1264</v>
      </c>
      <c r="E23" s="12"/>
      <c r="F23" s="13">
        <v>0</v>
      </c>
      <c r="G23" s="13">
        <v>0</v>
      </c>
      <c r="H23" s="13">
        <v>0</v>
      </c>
      <c r="I23" s="13">
        <v>0</v>
      </c>
      <c r="J23" s="13">
        <v>8.469999999999999</v>
      </c>
      <c r="K23" s="13">
        <v>0</v>
      </c>
      <c r="L23" s="13">
        <v>23.325</v>
      </c>
      <c r="M23" s="13">
        <v>0</v>
      </c>
      <c r="N23" s="13">
        <v>0</v>
      </c>
      <c r="O23" s="13">
        <v>0</v>
      </c>
      <c r="P23" s="13">
        <v>0</v>
      </c>
      <c r="Q23" s="13">
        <v>50.89000000000001</v>
      </c>
      <c r="R23" s="13">
        <v>0.16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0.04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36.037</v>
      </c>
      <c r="AL23" s="13">
        <v>0</v>
      </c>
      <c r="AM23" s="13">
        <v>16.57</v>
      </c>
      <c r="AN23" s="13">
        <v>50.60000000000001</v>
      </c>
      <c r="AO23" s="13">
        <v>2.0100000000000002</v>
      </c>
      <c r="AP23" s="13">
        <v>0</v>
      </c>
      <c r="AQ23" s="13">
        <v>0</v>
      </c>
      <c r="AR23" s="13">
        <v>1.3119999999999998</v>
      </c>
      <c r="AS23" s="13">
        <v>0.045</v>
      </c>
      <c r="AT23" s="13">
        <v>0.01</v>
      </c>
      <c r="AU23" s="13">
        <v>0.101</v>
      </c>
      <c r="AV23" s="13">
        <v>0</v>
      </c>
      <c r="AW23" s="13">
        <v>0.14300000000000002</v>
      </c>
      <c r="AX23" s="13">
        <v>0.9620000000000001</v>
      </c>
      <c r="AY23" s="13">
        <v>0.9650000000000001</v>
      </c>
      <c r="AZ23" s="13">
        <v>0</v>
      </c>
      <c r="BA23" s="13">
        <v>0</v>
      </c>
      <c r="BB23" s="13">
        <v>0</v>
      </c>
      <c r="BC23" s="13">
        <v>32.16</v>
      </c>
      <c r="BD23" s="13">
        <v>0</v>
      </c>
      <c r="BE23" s="13">
        <v>0</v>
      </c>
      <c r="BF23" s="13">
        <v>54.22</v>
      </c>
      <c r="BG23" s="13">
        <v>81.715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1.94</v>
      </c>
      <c r="BP23" s="13">
        <v>5.22</v>
      </c>
      <c r="BQ23" s="13">
        <v>1.6800000000000002</v>
      </c>
      <c r="BR23" s="14">
        <f t="shared" si="0"/>
        <v>361.67499999999995</v>
      </c>
    </row>
    <row r="24" spans="1:70" ht="25.5" customHeight="1">
      <c r="A24" s="10">
        <f t="shared" si="1"/>
        <v>22</v>
      </c>
      <c r="B24" s="11" t="s">
        <v>111</v>
      </c>
      <c r="C24" s="12" t="s">
        <v>90</v>
      </c>
      <c r="D24" s="12">
        <v>563</v>
      </c>
      <c r="E24" s="12"/>
      <c r="F24" s="13">
        <v>0</v>
      </c>
      <c r="G24" s="13">
        <v>0</v>
      </c>
      <c r="H24" s="13">
        <v>0</v>
      </c>
      <c r="I24" s="13">
        <v>0</v>
      </c>
      <c r="J24" s="13">
        <v>6.747</v>
      </c>
      <c r="K24" s="13">
        <v>0</v>
      </c>
      <c r="L24" s="13">
        <v>10.854</v>
      </c>
      <c r="M24" s="13">
        <v>0</v>
      </c>
      <c r="N24" s="13">
        <v>0</v>
      </c>
      <c r="O24" s="13">
        <v>0</v>
      </c>
      <c r="P24" s="13">
        <v>0</v>
      </c>
      <c r="Q24" s="13">
        <v>23.503</v>
      </c>
      <c r="R24" s="13">
        <v>0</v>
      </c>
      <c r="S24" s="13">
        <v>0</v>
      </c>
      <c r="T24" s="13">
        <v>0</v>
      </c>
      <c r="U24" s="13">
        <v>0.03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0.005</v>
      </c>
      <c r="AI24" s="13">
        <v>0</v>
      </c>
      <c r="AJ24" s="13">
        <v>0</v>
      </c>
      <c r="AK24" s="13">
        <v>15.225</v>
      </c>
      <c r="AL24" s="13">
        <v>0.06000000000000001</v>
      </c>
      <c r="AM24" s="13">
        <v>8.789</v>
      </c>
      <c r="AN24" s="13">
        <v>24.667000000000005</v>
      </c>
      <c r="AO24" s="13">
        <v>0</v>
      </c>
      <c r="AP24" s="13">
        <v>0</v>
      </c>
      <c r="AQ24" s="13">
        <v>0.001</v>
      </c>
      <c r="AR24" s="13">
        <v>0.41</v>
      </c>
      <c r="AS24" s="13">
        <v>0</v>
      </c>
      <c r="AT24" s="13">
        <v>0</v>
      </c>
      <c r="AU24" s="13">
        <v>0.038</v>
      </c>
      <c r="AV24" s="13">
        <v>0.04</v>
      </c>
      <c r="AW24" s="13">
        <v>0.015</v>
      </c>
      <c r="AX24" s="13">
        <v>3.79</v>
      </c>
      <c r="AY24" s="13">
        <v>0.03</v>
      </c>
      <c r="AZ24" s="13">
        <v>1.4300000000000002</v>
      </c>
      <c r="BA24" s="13">
        <v>0</v>
      </c>
      <c r="BB24" s="13">
        <v>0.29000000000000004</v>
      </c>
      <c r="BC24" s="13">
        <v>13.857</v>
      </c>
      <c r="BD24" s="13">
        <v>0</v>
      </c>
      <c r="BE24" s="13">
        <v>0</v>
      </c>
      <c r="BF24" s="13">
        <v>44.326</v>
      </c>
      <c r="BG24" s="13">
        <v>34.620000000000005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1.4200000000000002</v>
      </c>
      <c r="BP24" s="13">
        <v>0.47</v>
      </c>
      <c r="BQ24" s="13">
        <v>0</v>
      </c>
      <c r="BR24" s="14">
        <f t="shared" si="0"/>
        <v>190.14700000000005</v>
      </c>
    </row>
    <row r="25" spans="1:70" ht="25.5" customHeight="1">
      <c r="A25" s="10">
        <f t="shared" si="1"/>
        <v>23</v>
      </c>
      <c r="B25" s="11" t="s">
        <v>112</v>
      </c>
      <c r="C25" s="12" t="s">
        <v>90</v>
      </c>
      <c r="D25" s="12">
        <v>8402</v>
      </c>
      <c r="E25" s="12">
        <v>8402</v>
      </c>
      <c r="F25" s="13">
        <v>0</v>
      </c>
      <c r="G25" s="13">
        <v>0</v>
      </c>
      <c r="H25" s="13">
        <v>0</v>
      </c>
      <c r="I25" s="13">
        <v>0</v>
      </c>
      <c r="J25" s="13">
        <v>122.69999999999999</v>
      </c>
      <c r="K25" s="13">
        <v>0</v>
      </c>
      <c r="L25" s="13">
        <v>181.89</v>
      </c>
      <c r="M25" s="13">
        <v>0</v>
      </c>
      <c r="N25" s="13">
        <v>0</v>
      </c>
      <c r="O25" s="13">
        <v>0</v>
      </c>
      <c r="P25" s="13">
        <v>0</v>
      </c>
      <c r="Q25" s="13">
        <v>404.42999999999995</v>
      </c>
      <c r="R25" s="13">
        <v>0.07400000000000001</v>
      </c>
      <c r="S25" s="13">
        <v>0</v>
      </c>
      <c r="T25" s="13">
        <v>0</v>
      </c>
      <c r="U25" s="13">
        <v>8.96</v>
      </c>
      <c r="V25" s="13">
        <v>0</v>
      </c>
      <c r="W25" s="13">
        <v>0</v>
      </c>
      <c r="X25" s="13">
        <v>0</v>
      </c>
      <c r="Y25" s="13">
        <v>0.15200000000000002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341.288</v>
      </c>
      <c r="AL25" s="13">
        <v>0.41</v>
      </c>
      <c r="AM25" s="13">
        <v>164.805</v>
      </c>
      <c r="AN25" s="13">
        <v>499.07899999999995</v>
      </c>
      <c r="AO25" s="13">
        <v>16.759999999999998</v>
      </c>
      <c r="AP25" s="13">
        <v>0</v>
      </c>
      <c r="AQ25" s="13">
        <v>0.7230000000000001</v>
      </c>
      <c r="AR25" s="13">
        <v>10.166</v>
      </c>
      <c r="AS25" s="13">
        <v>0.48500000000000004</v>
      </c>
      <c r="AT25" s="13">
        <v>0.245</v>
      </c>
      <c r="AU25" s="13">
        <v>1.0310000000000001</v>
      </c>
      <c r="AV25" s="13">
        <v>0.08</v>
      </c>
      <c r="AW25" s="13">
        <v>0.03</v>
      </c>
      <c r="AX25" s="13">
        <v>19.339</v>
      </c>
      <c r="AY25" s="13">
        <v>20.438000000000002</v>
      </c>
      <c r="AZ25" s="13">
        <v>218.11999999999998</v>
      </c>
      <c r="BA25" s="13">
        <v>0</v>
      </c>
      <c r="BB25" s="13">
        <v>0.05</v>
      </c>
      <c r="BC25" s="13">
        <v>367.9199999999999</v>
      </c>
      <c r="BD25" s="13">
        <v>0</v>
      </c>
      <c r="BE25" s="13">
        <v>2.48</v>
      </c>
      <c r="BF25" s="13">
        <v>522.213</v>
      </c>
      <c r="BG25" s="13">
        <v>493.82000000000005</v>
      </c>
      <c r="BH25" s="13">
        <v>0</v>
      </c>
      <c r="BI25" s="13">
        <v>0</v>
      </c>
      <c r="BJ25" s="13">
        <v>0</v>
      </c>
      <c r="BK25" s="13">
        <v>32.14</v>
      </c>
      <c r="BL25" s="13">
        <v>21.8</v>
      </c>
      <c r="BM25" s="13">
        <v>0</v>
      </c>
      <c r="BN25" s="13">
        <v>0</v>
      </c>
      <c r="BO25" s="13">
        <v>58.72</v>
      </c>
      <c r="BP25" s="13">
        <v>75.15999999999998</v>
      </c>
      <c r="BQ25" s="13">
        <v>0</v>
      </c>
      <c r="BR25" s="14">
        <f t="shared" si="0"/>
        <v>3510.3479999999995</v>
      </c>
    </row>
    <row r="26" spans="1:70" ht="25.5" customHeight="1">
      <c r="A26" s="10">
        <f t="shared" si="1"/>
        <v>24</v>
      </c>
      <c r="B26" s="11" t="s">
        <v>113</v>
      </c>
      <c r="C26" s="12" t="s">
        <v>90</v>
      </c>
      <c r="D26" s="12">
        <v>896</v>
      </c>
      <c r="E26" s="12">
        <v>896</v>
      </c>
      <c r="F26" s="13">
        <v>0</v>
      </c>
      <c r="G26" s="13">
        <v>0</v>
      </c>
      <c r="H26" s="13">
        <v>0</v>
      </c>
      <c r="I26" s="13">
        <v>0</v>
      </c>
      <c r="J26" s="13">
        <v>18.538000000000004</v>
      </c>
      <c r="K26" s="13">
        <v>0</v>
      </c>
      <c r="L26" s="13">
        <v>16.091</v>
      </c>
      <c r="M26" s="13">
        <v>0</v>
      </c>
      <c r="N26" s="13">
        <v>0</v>
      </c>
      <c r="O26" s="13">
        <v>0</v>
      </c>
      <c r="P26" s="13">
        <v>0</v>
      </c>
      <c r="Q26" s="13">
        <v>33.107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22.043000000000006</v>
      </c>
      <c r="AL26" s="13">
        <v>0</v>
      </c>
      <c r="AM26" s="13">
        <v>11.37</v>
      </c>
      <c r="AN26" s="13">
        <v>36.659000000000006</v>
      </c>
      <c r="AO26" s="13">
        <v>0</v>
      </c>
      <c r="AP26" s="13">
        <v>0</v>
      </c>
      <c r="AQ26" s="13">
        <v>0.02</v>
      </c>
      <c r="AR26" s="13">
        <v>0.26</v>
      </c>
      <c r="AS26" s="13">
        <v>0</v>
      </c>
      <c r="AT26" s="13">
        <v>0.05</v>
      </c>
      <c r="AU26" s="13">
        <v>0.038</v>
      </c>
      <c r="AV26" s="13">
        <v>0.08</v>
      </c>
      <c r="AW26" s="13">
        <v>0.02</v>
      </c>
      <c r="AX26" s="13">
        <v>1.336</v>
      </c>
      <c r="AY26" s="13">
        <v>0</v>
      </c>
      <c r="AZ26" s="13">
        <v>10.46</v>
      </c>
      <c r="BA26" s="13">
        <v>0</v>
      </c>
      <c r="BB26" s="13">
        <v>0</v>
      </c>
      <c r="BC26" s="13">
        <v>50.7</v>
      </c>
      <c r="BD26" s="13">
        <v>0</v>
      </c>
      <c r="BE26" s="13">
        <v>0</v>
      </c>
      <c r="BF26" s="13">
        <v>91.95600000000002</v>
      </c>
      <c r="BG26" s="13">
        <v>74.02499999999999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6.245</v>
      </c>
      <c r="BP26" s="13">
        <v>21.209999999999997</v>
      </c>
      <c r="BQ26" s="13">
        <v>0</v>
      </c>
      <c r="BR26" s="14">
        <f t="shared" si="0"/>
        <v>372.99800000000005</v>
      </c>
    </row>
    <row r="27" spans="1:70" ht="25.5" customHeight="1">
      <c r="A27" s="10">
        <f t="shared" si="1"/>
        <v>25</v>
      </c>
      <c r="B27" s="11" t="s">
        <v>114</v>
      </c>
      <c r="C27" s="12" t="s">
        <v>90</v>
      </c>
      <c r="D27" s="12">
        <v>370</v>
      </c>
      <c r="E27" s="12">
        <v>370</v>
      </c>
      <c r="F27" s="13">
        <v>0</v>
      </c>
      <c r="G27" s="13">
        <v>0</v>
      </c>
      <c r="H27" s="13">
        <v>0</v>
      </c>
      <c r="I27" s="13">
        <v>0</v>
      </c>
      <c r="J27" s="13">
        <v>4.507000000000001</v>
      </c>
      <c r="K27" s="13">
        <v>0</v>
      </c>
      <c r="L27" s="13">
        <v>7.091000000000001</v>
      </c>
      <c r="M27" s="13">
        <v>0</v>
      </c>
      <c r="N27" s="13">
        <v>0</v>
      </c>
      <c r="O27" s="13">
        <v>0</v>
      </c>
      <c r="P27" s="13">
        <v>0</v>
      </c>
      <c r="Q27" s="13">
        <v>15.478000000000002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10.242</v>
      </c>
      <c r="AL27" s="13">
        <v>0.01</v>
      </c>
      <c r="AM27" s="13">
        <v>5.888999999999999</v>
      </c>
      <c r="AN27" s="13">
        <v>16.34</v>
      </c>
      <c r="AO27" s="13">
        <v>0</v>
      </c>
      <c r="AP27" s="13">
        <v>0</v>
      </c>
      <c r="AQ27" s="13">
        <v>0</v>
      </c>
      <c r="AR27" s="13">
        <v>0.48</v>
      </c>
      <c r="AS27" s="13">
        <v>0.03</v>
      </c>
      <c r="AT27" s="13">
        <v>0</v>
      </c>
      <c r="AU27" s="13">
        <v>0.03</v>
      </c>
      <c r="AV27" s="13">
        <v>0.06</v>
      </c>
      <c r="AW27" s="13">
        <v>0.02</v>
      </c>
      <c r="AX27" s="13">
        <v>0.76</v>
      </c>
      <c r="AY27" s="13">
        <v>0</v>
      </c>
      <c r="AZ27" s="13">
        <v>0.7</v>
      </c>
      <c r="BA27" s="13">
        <v>0</v>
      </c>
      <c r="BB27" s="13">
        <v>0.23</v>
      </c>
      <c r="BC27" s="13">
        <v>7.351000000000001</v>
      </c>
      <c r="BD27" s="13">
        <v>0</v>
      </c>
      <c r="BE27" s="13">
        <v>0</v>
      </c>
      <c r="BF27" s="13">
        <v>31.783</v>
      </c>
      <c r="BG27" s="13">
        <v>23.634999999999998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3.0249999999999995</v>
      </c>
      <c r="BP27" s="13">
        <v>0.22000000000000006</v>
      </c>
      <c r="BQ27" s="13">
        <v>0</v>
      </c>
      <c r="BR27" s="14">
        <f t="shared" si="0"/>
        <v>127.66100000000003</v>
      </c>
    </row>
    <row r="28" spans="1:70" ht="25.5" customHeight="1">
      <c r="A28" s="10">
        <f t="shared" si="1"/>
        <v>26</v>
      </c>
      <c r="B28" s="11" t="s">
        <v>115</v>
      </c>
      <c r="C28" s="12" t="s">
        <v>90</v>
      </c>
      <c r="D28" s="12">
        <v>529</v>
      </c>
      <c r="E28" s="12"/>
      <c r="F28" s="13">
        <v>0</v>
      </c>
      <c r="G28" s="13">
        <v>0</v>
      </c>
      <c r="H28" s="13">
        <v>0</v>
      </c>
      <c r="I28" s="13">
        <v>0</v>
      </c>
      <c r="J28" s="13">
        <v>7.039999999999998</v>
      </c>
      <c r="K28" s="13">
        <v>0</v>
      </c>
      <c r="L28" s="13">
        <v>18.720000000000002</v>
      </c>
      <c r="M28" s="13">
        <v>0</v>
      </c>
      <c r="N28" s="13">
        <v>0</v>
      </c>
      <c r="O28" s="13">
        <v>0</v>
      </c>
      <c r="P28" s="13">
        <v>0</v>
      </c>
      <c r="Q28" s="13">
        <v>25.515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20.28</v>
      </c>
      <c r="AL28" s="13">
        <v>0</v>
      </c>
      <c r="AM28" s="13">
        <v>11.434999999999999</v>
      </c>
      <c r="AN28" s="13">
        <v>32.105</v>
      </c>
      <c r="AO28" s="13">
        <v>1.5300000000000002</v>
      </c>
      <c r="AP28" s="13">
        <v>0</v>
      </c>
      <c r="AQ28" s="13">
        <v>0</v>
      </c>
      <c r="AR28" s="13">
        <v>0.393</v>
      </c>
      <c r="AS28" s="13">
        <v>0.015</v>
      </c>
      <c r="AT28" s="13">
        <v>0</v>
      </c>
      <c r="AU28" s="13">
        <v>0.022</v>
      </c>
      <c r="AV28" s="13">
        <v>0</v>
      </c>
      <c r="AW28" s="13">
        <v>0.035</v>
      </c>
      <c r="AX28" s="13">
        <v>1.232</v>
      </c>
      <c r="AY28" s="13">
        <v>0.8069999999999999</v>
      </c>
      <c r="AZ28" s="13">
        <v>0</v>
      </c>
      <c r="BA28" s="13">
        <v>0</v>
      </c>
      <c r="BB28" s="13">
        <v>0</v>
      </c>
      <c r="BC28" s="13">
        <v>9.59</v>
      </c>
      <c r="BD28" s="13">
        <v>0</v>
      </c>
      <c r="BE28" s="13">
        <v>0</v>
      </c>
      <c r="BF28" s="13">
        <v>24.65</v>
      </c>
      <c r="BG28" s="13">
        <v>40.07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0.30000000000000004</v>
      </c>
      <c r="BP28" s="13">
        <v>0.55</v>
      </c>
      <c r="BQ28" s="13">
        <v>0.6000000000000001</v>
      </c>
      <c r="BR28" s="14">
        <f t="shared" si="0"/>
        <v>193.739</v>
      </c>
    </row>
    <row r="29" spans="1:70" ht="25.5" customHeight="1">
      <c r="A29" s="10">
        <f t="shared" si="1"/>
        <v>27</v>
      </c>
      <c r="B29" s="11" t="s">
        <v>116</v>
      </c>
      <c r="C29" s="12" t="s">
        <v>90</v>
      </c>
      <c r="D29" s="12">
        <v>910</v>
      </c>
      <c r="E29" s="12">
        <v>910</v>
      </c>
      <c r="F29" s="13">
        <v>0</v>
      </c>
      <c r="G29" s="13">
        <v>0</v>
      </c>
      <c r="H29" s="13">
        <v>0</v>
      </c>
      <c r="I29" s="13">
        <v>0</v>
      </c>
      <c r="J29" s="13">
        <v>21.297000000000004</v>
      </c>
      <c r="K29" s="13">
        <v>0</v>
      </c>
      <c r="L29" s="13">
        <v>19.362</v>
      </c>
      <c r="M29" s="13">
        <v>0</v>
      </c>
      <c r="N29" s="13">
        <v>0</v>
      </c>
      <c r="O29" s="13">
        <v>0</v>
      </c>
      <c r="P29" s="13">
        <v>0</v>
      </c>
      <c r="Q29" s="13">
        <v>37.696</v>
      </c>
      <c r="R29" s="13">
        <v>0</v>
      </c>
      <c r="S29" s="13">
        <v>0</v>
      </c>
      <c r="T29" s="13">
        <v>0</v>
      </c>
      <c r="U29" s="13">
        <v>0.02</v>
      </c>
      <c r="V29" s="13">
        <v>0</v>
      </c>
      <c r="W29" s="13">
        <v>0</v>
      </c>
      <c r="X29" s="13">
        <v>0</v>
      </c>
      <c r="Y29" s="13">
        <v>0.07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22.617</v>
      </c>
      <c r="AL29" s="13">
        <v>0</v>
      </c>
      <c r="AM29" s="13">
        <v>11.440000000000001</v>
      </c>
      <c r="AN29" s="13">
        <v>36.809</v>
      </c>
      <c r="AO29" s="13">
        <v>1.98</v>
      </c>
      <c r="AP29" s="13">
        <v>0</v>
      </c>
      <c r="AQ29" s="13">
        <v>0</v>
      </c>
      <c r="AR29" s="13">
        <v>0.7300000000000002</v>
      </c>
      <c r="AS29" s="13">
        <v>0</v>
      </c>
      <c r="AT29" s="13">
        <v>0.155</v>
      </c>
      <c r="AU29" s="13">
        <v>0.03</v>
      </c>
      <c r="AV29" s="13">
        <v>0</v>
      </c>
      <c r="AW29" s="13">
        <v>0.017</v>
      </c>
      <c r="AX29" s="13">
        <v>1.49</v>
      </c>
      <c r="AY29" s="13">
        <v>0</v>
      </c>
      <c r="AZ29" s="13">
        <v>15.350000000000001</v>
      </c>
      <c r="BA29" s="13">
        <v>0</v>
      </c>
      <c r="BB29" s="13">
        <v>0.198</v>
      </c>
      <c r="BC29" s="13">
        <v>107.64</v>
      </c>
      <c r="BD29" s="13">
        <v>0</v>
      </c>
      <c r="BE29" s="13">
        <v>0</v>
      </c>
      <c r="BF29" s="13">
        <v>77.51100000000001</v>
      </c>
      <c r="BG29" s="13">
        <v>49.688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1.92</v>
      </c>
      <c r="BP29" s="13">
        <v>0.2</v>
      </c>
      <c r="BQ29" s="13">
        <v>0</v>
      </c>
      <c r="BR29" s="14">
        <f t="shared" si="0"/>
        <v>406.02000000000004</v>
      </c>
    </row>
    <row r="30" spans="1:70" ht="25.5" customHeight="1">
      <c r="A30" s="10">
        <f t="shared" si="1"/>
        <v>28</v>
      </c>
      <c r="B30" s="11" t="s">
        <v>117</v>
      </c>
      <c r="C30" s="12" t="s">
        <v>90</v>
      </c>
      <c r="D30" s="12">
        <v>566</v>
      </c>
      <c r="E30" s="12">
        <v>566</v>
      </c>
      <c r="F30" s="13">
        <v>0</v>
      </c>
      <c r="G30" s="13">
        <v>0</v>
      </c>
      <c r="H30" s="13">
        <v>0</v>
      </c>
      <c r="I30" s="13">
        <v>0</v>
      </c>
      <c r="J30" s="13">
        <v>5.4559999999999995</v>
      </c>
      <c r="K30" s="13">
        <v>0.024</v>
      </c>
      <c r="L30" s="13">
        <v>11.315</v>
      </c>
      <c r="M30" s="13">
        <v>0</v>
      </c>
      <c r="N30" s="13">
        <v>0</v>
      </c>
      <c r="O30" s="13">
        <v>0</v>
      </c>
      <c r="P30" s="13">
        <v>0</v>
      </c>
      <c r="Q30" s="13">
        <v>21.941999999999997</v>
      </c>
      <c r="R30" s="13">
        <v>0.003</v>
      </c>
      <c r="S30" s="13">
        <v>0</v>
      </c>
      <c r="T30" s="13">
        <v>0</v>
      </c>
      <c r="U30" s="13">
        <v>0.08399999999999999</v>
      </c>
      <c r="V30" s="13">
        <v>0</v>
      </c>
      <c r="W30" s="13">
        <v>0</v>
      </c>
      <c r="X30" s="13">
        <v>0</v>
      </c>
      <c r="Y30" s="13">
        <v>0.01</v>
      </c>
      <c r="Z30" s="13">
        <v>0</v>
      </c>
      <c r="AA30" s="13">
        <v>0.046</v>
      </c>
      <c r="AB30" s="13">
        <v>0</v>
      </c>
      <c r="AC30" s="13">
        <v>0</v>
      </c>
      <c r="AD30" s="13">
        <v>0</v>
      </c>
      <c r="AE30" s="13">
        <v>3.7086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20.714000000000002</v>
      </c>
      <c r="AL30" s="13">
        <v>0</v>
      </c>
      <c r="AM30" s="13">
        <v>10.21</v>
      </c>
      <c r="AN30" s="13">
        <v>30.46</v>
      </c>
      <c r="AO30" s="13">
        <v>0.09</v>
      </c>
      <c r="AP30" s="13">
        <v>0</v>
      </c>
      <c r="AQ30" s="13">
        <v>0.004</v>
      </c>
      <c r="AR30" s="13">
        <v>0.08900000000000001</v>
      </c>
      <c r="AS30" s="13">
        <v>0.016</v>
      </c>
      <c r="AT30" s="13">
        <v>0.019</v>
      </c>
      <c r="AU30" s="13">
        <v>0.036000000000000004</v>
      </c>
      <c r="AV30" s="13">
        <v>0.14200000000000002</v>
      </c>
      <c r="AW30" s="13">
        <v>0.014000000000000002</v>
      </c>
      <c r="AX30" s="13">
        <v>0.21600000000000003</v>
      </c>
      <c r="AY30" s="13">
        <v>1.2770000000000001</v>
      </c>
      <c r="AZ30" s="13">
        <v>2.9509999999999996</v>
      </c>
      <c r="BA30" s="13">
        <v>0</v>
      </c>
      <c r="BB30" s="13">
        <v>0.7050000000000002</v>
      </c>
      <c r="BC30" s="13">
        <v>34.464999999999996</v>
      </c>
      <c r="BD30" s="13">
        <v>0</v>
      </c>
      <c r="BE30" s="13">
        <v>0</v>
      </c>
      <c r="BF30" s="13">
        <v>26.049999999999997</v>
      </c>
      <c r="BG30" s="13">
        <v>39.69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4.014</v>
      </c>
      <c r="BP30" s="13">
        <v>1.26</v>
      </c>
      <c r="BQ30" s="13">
        <v>0</v>
      </c>
      <c r="BR30" s="14">
        <f t="shared" si="0"/>
        <v>213.7506</v>
      </c>
    </row>
    <row r="31" spans="1:70" ht="25.5" customHeight="1">
      <c r="A31" s="10">
        <f t="shared" si="1"/>
        <v>29</v>
      </c>
      <c r="B31" s="11" t="s">
        <v>118</v>
      </c>
      <c r="C31" s="12" t="s">
        <v>90</v>
      </c>
      <c r="D31" s="12">
        <v>4524</v>
      </c>
      <c r="E31" s="12">
        <v>4524</v>
      </c>
      <c r="F31" s="13">
        <v>0</v>
      </c>
      <c r="G31" s="13">
        <v>0</v>
      </c>
      <c r="H31" s="13">
        <v>0</v>
      </c>
      <c r="I31" s="13">
        <v>0</v>
      </c>
      <c r="J31" s="13">
        <v>69.80000000000001</v>
      </c>
      <c r="K31" s="13">
        <v>0</v>
      </c>
      <c r="L31" s="13">
        <v>81.14</v>
      </c>
      <c r="M31" s="13">
        <v>0</v>
      </c>
      <c r="N31" s="13">
        <v>0</v>
      </c>
      <c r="O31" s="13">
        <v>0</v>
      </c>
      <c r="P31" s="13">
        <v>0</v>
      </c>
      <c r="Q31" s="13">
        <v>173.065</v>
      </c>
      <c r="R31" s="13">
        <v>0.12000000000000001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0.01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142.51500000000001</v>
      </c>
      <c r="AL31" s="13">
        <v>0</v>
      </c>
      <c r="AM31" s="13">
        <v>82.455</v>
      </c>
      <c r="AN31" s="13">
        <v>196.97</v>
      </c>
      <c r="AO31" s="13">
        <v>9.48</v>
      </c>
      <c r="AP31" s="13">
        <v>0</v>
      </c>
      <c r="AQ31" s="13">
        <v>0</v>
      </c>
      <c r="AR31" s="13">
        <v>0</v>
      </c>
      <c r="AS31" s="13">
        <v>0.18</v>
      </c>
      <c r="AT31" s="13">
        <v>0.045</v>
      </c>
      <c r="AU31" s="13">
        <v>0.33</v>
      </c>
      <c r="AV31" s="13">
        <v>0</v>
      </c>
      <c r="AW31" s="13">
        <v>0.5790000000000001</v>
      </c>
      <c r="AX31" s="13">
        <v>3.037</v>
      </c>
      <c r="AY31" s="13">
        <v>1.4700000000000002</v>
      </c>
      <c r="AZ31" s="13">
        <v>0</v>
      </c>
      <c r="BA31" s="13">
        <v>0</v>
      </c>
      <c r="BB31" s="13">
        <v>0</v>
      </c>
      <c r="BC31" s="13">
        <v>325.45</v>
      </c>
      <c r="BD31" s="13">
        <v>0</v>
      </c>
      <c r="BE31" s="13">
        <v>0</v>
      </c>
      <c r="BF31" s="13">
        <v>205.12</v>
      </c>
      <c r="BG31" s="13">
        <v>308.58</v>
      </c>
      <c r="BH31" s="13">
        <v>0</v>
      </c>
      <c r="BI31" s="13">
        <v>0</v>
      </c>
      <c r="BJ31" s="13">
        <v>0</v>
      </c>
      <c r="BK31" s="13">
        <v>11.865</v>
      </c>
      <c r="BL31" s="13">
        <v>15.37</v>
      </c>
      <c r="BM31" s="13">
        <v>0</v>
      </c>
      <c r="BN31" s="13">
        <v>0</v>
      </c>
      <c r="BO31" s="13">
        <v>31.535</v>
      </c>
      <c r="BP31" s="13">
        <v>29.36</v>
      </c>
      <c r="BQ31" s="13">
        <v>1.86</v>
      </c>
      <c r="BR31" s="14">
        <f t="shared" si="0"/>
        <v>1659.1159999999998</v>
      </c>
    </row>
    <row r="32" spans="1:70" ht="25.5" customHeight="1">
      <c r="A32" s="10">
        <f t="shared" si="1"/>
        <v>30</v>
      </c>
      <c r="B32" s="11" t="s">
        <v>119</v>
      </c>
      <c r="C32" s="12" t="s">
        <v>90</v>
      </c>
      <c r="D32" s="12">
        <v>815</v>
      </c>
      <c r="E32" s="12">
        <v>815</v>
      </c>
      <c r="F32" s="13">
        <v>0</v>
      </c>
      <c r="G32" s="13">
        <v>0</v>
      </c>
      <c r="H32" s="13">
        <v>0</v>
      </c>
      <c r="I32" s="13">
        <v>0</v>
      </c>
      <c r="J32" s="13">
        <v>58.525000000000006</v>
      </c>
      <c r="K32" s="13">
        <v>0</v>
      </c>
      <c r="L32" s="13">
        <v>21.715</v>
      </c>
      <c r="M32" s="13">
        <v>0</v>
      </c>
      <c r="N32" s="13">
        <v>0</v>
      </c>
      <c r="O32" s="13">
        <v>0</v>
      </c>
      <c r="P32" s="13">
        <v>0</v>
      </c>
      <c r="Q32" s="13">
        <v>36.33</v>
      </c>
      <c r="R32" s="13">
        <v>0.06000000000000001</v>
      </c>
      <c r="S32" s="13">
        <v>0</v>
      </c>
      <c r="T32" s="13">
        <v>0</v>
      </c>
      <c r="U32" s="13">
        <v>0.2</v>
      </c>
      <c r="V32" s="13">
        <v>0</v>
      </c>
      <c r="W32" s="13">
        <v>0</v>
      </c>
      <c r="X32" s="13">
        <v>0</v>
      </c>
      <c r="Y32" s="13">
        <v>0.03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0.05</v>
      </c>
      <c r="AI32" s="13">
        <v>0</v>
      </c>
      <c r="AJ32" s="13">
        <v>0</v>
      </c>
      <c r="AK32" s="13">
        <v>33.963</v>
      </c>
      <c r="AL32" s="13">
        <v>0.125</v>
      </c>
      <c r="AM32" s="13">
        <v>12.02</v>
      </c>
      <c r="AN32" s="13">
        <v>30.639999999999993</v>
      </c>
      <c r="AO32" s="13">
        <v>0</v>
      </c>
      <c r="AP32" s="13">
        <v>0</v>
      </c>
      <c r="AQ32" s="13">
        <v>0.01</v>
      </c>
      <c r="AR32" s="13">
        <v>1.01</v>
      </c>
      <c r="AS32" s="13">
        <v>0.05</v>
      </c>
      <c r="AT32" s="13">
        <v>0.154</v>
      </c>
      <c r="AU32" s="13">
        <v>0.065</v>
      </c>
      <c r="AV32" s="13">
        <v>0.32</v>
      </c>
      <c r="AW32" s="13">
        <v>0.06</v>
      </c>
      <c r="AX32" s="13">
        <v>2.06</v>
      </c>
      <c r="AY32" s="13">
        <v>0</v>
      </c>
      <c r="AZ32" s="13">
        <v>1.395</v>
      </c>
      <c r="BA32" s="13">
        <v>0</v>
      </c>
      <c r="BB32" s="13">
        <v>0.6100000000000001</v>
      </c>
      <c r="BC32" s="13">
        <v>11.13</v>
      </c>
      <c r="BD32" s="13">
        <v>0</v>
      </c>
      <c r="BE32" s="13">
        <v>0</v>
      </c>
      <c r="BF32" s="13">
        <v>69.72</v>
      </c>
      <c r="BG32" s="13">
        <v>60.92</v>
      </c>
      <c r="BH32" s="13">
        <v>0</v>
      </c>
      <c r="BI32" s="13">
        <v>0</v>
      </c>
      <c r="BJ32" s="13">
        <v>0</v>
      </c>
      <c r="BK32" s="13">
        <v>7.02</v>
      </c>
      <c r="BL32" s="13">
        <v>13.26</v>
      </c>
      <c r="BM32" s="13">
        <v>0</v>
      </c>
      <c r="BN32" s="13">
        <v>0</v>
      </c>
      <c r="BO32" s="13">
        <v>3.3649999999999998</v>
      </c>
      <c r="BP32" s="13">
        <v>0.62</v>
      </c>
      <c r="BQ32" s="13">
        <v>0</v>
      </c>
      <c r="BR32" s="14">
        <f t="shared" si="0"/>
        <v>364.807</v>
      </c>
    </row>
    <row r="33" spans="1:70" ht="25.5" customHeight="1">
      <c r="A33" s="10">
        <f t="shared" si="1"/>
        <v>31</v>
      </c>
      <c r="B33" s="11" t="s">
        <v>120</v>
      </c>
      <c r="C33" s="12" t="s">
        <v>90</v>
      </c>
      <c r="D33" s="12">
        <v>1437</v>
      </c>
      <c r="E33" s="12">
        <v>1437</v>
      </c>
      <c r="F33" s="13">
        <v>0.11800000000000001</v>
      </c>
      <c r="G33" s="13">
        <v>0</v>
      </c>
      <c r="H33" s="13">
        <v>0</v>
      </c>
      <c r="I33" s="13">
        <v>0</v>
      </c>
      <c r="J33" s="13">
        <v>14.562999999999999</v>
      </c>
      <c r="K33" s="13">
        <v>0</v>
      </c>
      <c r="L33" s="13">
        <v>41.25899999999999</v>
      </c>
      <c r="M33" s="13">
        <v>0</v>
      </c>
      <c r="N33" s="13">
        <v>0</v>
      </c>
      <c r="O33" s="13">
        <v>0</v>
      </c>
      <c r="P33" s="13">
        <v>0</v>
      </c>
      <c r="Q33" s="13">
        <v>62.72</v>
      </c>
      <c r="R33" s="13">
        <v>0.03</v>
      </c>
      <c r="S33" s="13">
        <v>0</v>
      </c>
      <c r="T33" s="13">
        <v>0</v>
      </c>
      <c r="U33" s="13">
        <v>1.82</v>
      </c>
      <c r="V33" s="13">
        <v>0</v>
      </c>
      <c r="W33" s="13">
        <v>0</v>
      </c>
      <c r="X33" s="13">
        <v>0</v>
      </c>
      <c r="Y33" s="13">
        <v>0.024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46.025999999999996</v>
      </c>
      <c r="AL33" s="13">
        <v>0</v>
      </c>
      <c r="AM33" s="13">
        <v>34.269999999999996</v>
      </c>
      <c r="AN33" s="13">
        <v>121.31099999999999</v>
      </c>
      <c r="AO33" s="13">
        <v>0</v>
      </c>
      <c r="AP33" s="13">
        <v>0</v>
      </c>
      <c r="AQ33" s="13">
        <v>0.027999999999999997</v>
      </c>
      <c r="AR33" s="13">
        <v>0.913</v>
      </c>
      <c r="AS33" s="13">
        <v>0.18100000000000002</v>
      </c>
      <c r="AT33" s="13">
        <v>0.07</v>
      </c>
      <c r="AU33" s="13">
        <v>0.108</v>
      </c>
      <c r="AV33" s="13">
        <v>0</v>
      </c>
      <c r="AW33" s="13">
        <v>0.151</v>
      </c>
      <c r="AX33" s="13">
        <v>0.924</v>
      </c>
      <c r="AY33" s="13">
        <v>1.4640000000000002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132.515</v>
      </c>
      <c r="BG33" s="13">
        <v>156.105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6.739999999999999</v>
      </c>
      <c r="BP33" s="13">
        <v>9.74</v>
      </c>
      <c r="BQ33" s="13">
        <v>0.62</v>
      </c>
      <c r="BR33" s="14">
        <f t="shared" si="0"/>
        <v>621.34</v>
      </c>
    </row>
    <row r="34" spans="1:70" ht="25.5" customHeight="1">
      <c r="A34" s="10">
        <f t="shared" si="1"/>
        <v>32</v>
      </c>
      <c r="B34" s="11" t="s">
        <v>121</v>
      </c>
      <c r="C34" s="12" t="s">
        <v>90</v>
      </c>
      <c r="D34" s="12">
        <v>849</v>
      </c>
      <c r="E34" s="12">
        <v>849</v>
      </c>
      <c r="F34" s="13">
        <v>0</v>
      </c>
      <c r="G34" s="13">
        <v>0</v>
      </c>
      <c r="H34" s="13">
        <v>0</v>
      </c>
      <c r="I34" s="13">
        <v>0</v>
      </c>
      <c r="J34" s="13">
        <v>4.1499999999999995</v>
      </c>
      <c r="K34" s="13">
        <v>0</v>
      </c>
      <c r="L34" s="13">
        <v>14.52</v>
      </c>
      <c r="M34" s="13">
        <v>0</v>
      </c>
      <c r="N34" s="13">
        <v>0</v>
      </c>
      <c r="O34" s="13">
        <v>0</v>
      </c>
      <c r="P34" s="13">
        <v>0</v>
      </c>
      <c r="Q34" s="13">
        <v>29.61</v>
      </c>
      <c r="R34" s="13">
        <v>0.182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0.007</v>
      </c>
      <c r="Z34" s="13">
        <v>0</v>
      </c>
      <c r="AA34" s="13">
        <v>0.012999999999999998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22.46</v>
      </c>
      <c r="AL34" s="13">
        <v>0</v>
      </c>
      <c r="AM34" s="13">
        <v>12.08</v>
      </c>
      <c r="AN34" s="13">
        <v>39.199999999999996</v>
      </c>
      <c r="AO34" s="13">
        <v>1.4900000000000002</v>
      </c>
      <c r="AP34" s="13">
        <v>0</v>
      </c>
      <c r="AQ34" s="13">
        <v>0.001</v>
      </c>
      <c r="AR34" s="13">
        <v>0.5900000000000001</v>
      </c>
      <c r="AS34" s="13">
        <v>0.062000000000000006</v>
      </c>
      <c r="AT34" s="13">
        <v>0.025</v>
      </c>
      <c r="AU34" s="13">
        <v>0</v>
      </c>
      <c r="AV34" s="13">
        <v>0</v>
      </c>
      <c r="AW34" s="13">
        <v>0</v>
      </c>
      <c r="AX34" s="13">
        <v>0</v>
      </c>
      <c r="AY34" s="13">
        <v>0.36500000000000005</v>
      </c>
      <c r="AZ34" s="13">
        <v>0</v>
      </c>
      <c r="BA34" s="13">
        <v>0</v>
      </c>
      <c r="BB34" s="13">
        <v>0</v>
      </c>
      <c r="BC34" s="13">
        <v>71.15</v>
      </c>
      <c r="BD34" s="13">
        <v>0</v>
      </c>
      <c r="BE34" s="13">
        <v>0</v>
      </c>
      <c r="BF34" s="13">
        <v>40.029999999999994</v>
      </c>
      <c r="BG34" s="13">
        <v>64.345</v>
      </c>
      <c r="BH34" s="13">
        <v>0.72</v>
      </c>
      <c r="BI34" s="13">
        <v>1.2149999999999999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1.44</v>
      </c>
      <c r="BP34" s="13">
        <v>2</v>
      </c>
      <c r="BQ34" s="13">
        <v>0</v>
      </c>
      <c r="BR34" s="14">
        <f t="shared" si="0"/>
        <v>303.655</v>
      </c>
    </row>
    <row r="35" spans="1:70" ht="25.5" customHeight="1">
      <c r="A35" s="10">
        <f t="shared" si="1"/>
        <v>33</v>
      </c>
      <c r="B35" s="11" t="s">
        <v>122</v>
      </c>
      <c r="C35" s="12" t="s">
        <v>90</v>
      </c>
      <c r="D35" s="12">
        <v>693</v>
      </c>
      <c r="E35" s="12">
        <v>693</v>
      </c>
      <c r="F35" s="13">
        <v>0</v>
      </c>
      <c r="G35" s="13">
        <v>0</v>
      </c>
      <c r="H35" s="13">
        <v>0</v>
      </c>
      <c r="I35" s="13">
        <v>0</v>
      </c>
      <c r="J35" s="13">
        <v>3.083999999999999</v>
      </c>
      <c r="K35" s="13">
        <v>0.011</v>
      </c>
      <c r="L35" s="13">
        <v>15.95</v>
      </c>
      <c r="M35" s="13">
        <v>0</v>
      </c>
      <c r="N35" s="13">
        <v>0</v>
      </c>
      <c r="O35" s="13">
        <v>0</v>
      </c>
      <c r="P35" s="13">
        <v>0</v>
      </c>
      <c r="Q35" s="13">
        <v>30.820000000000004</v>
      </c>
      <c r="R35" s="13">
        <v>0.091</v>
      </c>
      <c r="S35" s="13">
        <v>0</v>
      </c>
      <c r="T35" s="13">
        <v>0</v>
      </c>
      <c r="U35" s="13">
        <v>0.09</v>
      </c>
      <c r="V35" s="13">
        <v>0</v>
      </c>
      <c r="W35" s="13">
        <v>0</v>
      </c>
      <c r="X35" s="13">
        <v>0</v>
      </c>
      <c r="Y35" s="13">
        <v>0.001</v>
      </c>
      <c r="Z35" s="13">
        <v>0</v>
      </c>
      <c r="AA35" s="13">
        <v>0.10200000000000001</v>
      </c>
      <c r="AB35" s="13">
        <v>0</v>
      </c>
      <c r="AC35" s="13">
        <v>0</v>
      </c>
      <c r="AD35" s="13">
        <v>0</v>
      </c>
      <c r="AE35" s="13">
        <v>1.73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27.765</v>
      </c>
      <c r="AL35" s="13">
        <v>0</v>
      </c>
      <c r="AM35" s="13">
        <v>12.440000000000001</v>
      </c>
      <c r="AN35" s="13">
        <v>32.709999999999994</v>
      </c>
      <c r="AO35" s="13">
        <v>0</v>
      </c>
      <c r="AP35" s="13">
        <v>0</v>
      </c>
      <c r="AQ35" s="13">
        <v>0.002</v>
      </c>
      <c r="AR35" s="13">
        <v>0.6010000000000001</v>
      </c>
      <c r="AS35" s="13">
        <v>0.011</v>
      </c>
      <c r="AT35" s="13">
        <v>0.019</v>
      </c>
      <c r="AU35" s="13">
        <v>0.018</v>
      </c>
      <c r="AV35" s="13">
        <v>0.086</v>
      </c>
      <c r="AW35" s="13">
        <v>0.029000000000000005</v>
      </c>
      <c r="AX35" s="13">
        <v>1.41</v>
      </c>
      <c r="AY35" s="13">
        <v>2.891</v>
      </c>
      <c r="AZ35" s="13">
        <v>2.4830000000000005</v>
      </c>
      <c r="BA35" s="13">
        <v>0</v>
      </c>
      <c r="BB35" s="13">
        <v>0.5760000000000001</v>
      </c>
      <c r="BC35" s="13">
        <v>39.736</v>
      </c>
      <c r="BD35" s="13">
        <v>0</v>
      </c>
      <c r="BE35" s="13">
        <v>0</v>
      </c>
      <c r="BF35" s="13">
        <v>44.39</v>
      </c>
      <c r="BG35" s="13">
        <v>67.65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3.5200000000000005</v>
      </c>
      <c r="BP35" s="13">
        <v>1.06</v>
      </c>
      <c r="BQ35" s="13">
        <v>0</v>
      </c>
      <c r="BR35" s="14">
        <f t="shared" si="0"/>
        <v>288.21599999999995</v>
      </c>
    </row>
    <row r="36" spans="1:70" ht="25.5" customHeight="1">
      <c r="A36" s="10">
        <f t="shared" si="1"/>
        <v>34</v>
      </c>
      <c r="B36" s="11" t="s">
        <v>123</v>
      </c>
      <c r="C36" s="12" t="s">
        <v>90</v>
      </c>
      <c r="D36" s="12">
        <v>241</v>
      </c>
      <c r="E36" s="12">
        <v>241</v>
      </c>
      <c r="F36" s="13">
        <v>0</v>
      </c>
      <c r="G36" s="13">
        <v>0</v>
      </c>
      <c r="H36" s="13">
        <v>0</v>
      </c>
      <c r="I36" s="13">
        <v>0</v>
      </c>
      <c r="J36" s="13">
        <v>1.8889999999999998</v>
      </c>
      <c r="K36" s="13">
        <v>0.002</v>
      </c>
      <c r="L36" s="13">
        <v>5.44</v>
      </c>
      <c r="M36" s="13">
        <v>0</v>
      </c>
      <c r="N36" s="13">
        <v>0</v>
      </c>
      <c r="O36" s="13">
        <v>0</v>
      </c>
      <c r="P36" s="13">
        <v>0</v>
      </c>
      <c r="Q36" s="13">
        <v>10.53</v>
      </c>
      <c r="R36" s="13">
        <v>0.005</v>
      </c>
      <c r="S36" s="13">
        <v>0</v>
      </c>
      <c r="T36" s="13">
        <v>0</v>
      </c>
      <c r="U36" s="13">
        <v>0.006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0.002</v>
      </c>
      <c r="AB36" s="13">
        <v>0</v>
      </c>
      <c r="AC36" s="13">
        <v>0</v>
      </c>
      <c r="AD36" s="13">
        <v>0</v>
      </c>
      <c r="AE36" s="13">
        <v>0.21200000000000002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7.674999999999999</v>
      </c>
      <c r="AL36" s="13">
        <v>0</v>
      </c>
      <c r="AM36" s="13">
        <v>5.25</v>
      </c>
      <c r="AN36" s="13">
        <v>12.525000000000002</v>
      </c>
      <c r="AO36" s="13">
        <v>0</v>
      </c>
      <c r="AP36" s="13">
        <v>0</v>
      </c>
      <c r="AQ36" s="13">
        <v>0</v>
      </c>
      <c r="AR36" s="13">
        <v>0.392</v>
      </c>
      <c r="AS36" s="13">
        <v>0.017</v>
      </c>
      <c r="AT36" s="13">
        <v>0.007</v>
      </c>
      <c r="AU36" s="13">
        <v>0.008</v>
      </c>
      <c r="AV36" s="13">
        <v>0.031000000000000003</v>
      </c>
      <c r="AW36" s="13">
        <v>0</v>
      </c>
      <c r="AX36" s="13">
        <v>0.643</v>
      </c>
      <c r="AY36" s="13">
        <v>1.123</v>
      </c>
      <c r="AZ36" s="13">
        <v>0.432</v>
      </c>
      <c r="BA36" s="13">
        <v>0</v>
      </c>
      <c r="BB36" s="13">
        <v>0.3230000000000001</v>
      </c>
      <c r="BC36" s="13">
        <v>13.065000000000001</v>
      </c>
      <c r="BD36" s="13">
        <v>0</v>
      </c>
      <c r="BE36" s="13">
        <v>0</v>
      </c>
      <c r="BF36" s="13">
        <v>12.634999999999998</v>
      </c>
      <c r="BG36" s="13">
        <v>19.860000000000003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0.5640000000000001</v>
      </c>
      <c r="BP36" s="13">
        <v>0.37</v>
      </c>
      <c r="BQ36" s="13">
        <v>0</v>
      </c>
      <c r="BR36" s="14">
        <f t="shared" si="0"/>
        <v>92.63600000000001</v>
      </c>
    </row>
    <row r="37" spans="1:70" ht="25.5" customHeight="1">
      <c r="A37" s="10">
        <f t="shared" si="1"/>
        <v>35</v>
      </c>
      <c r="B37" s="11" t="s">
        <v>124</v>
      </c>
      <c r="C37" s="12" t="s">
        <v>90</v>
      </c>
      <c r="D37" s="12">
        <v>1333</v>
      </c>
      <c r="E37" s="12">
        <v>267</v>
      </c>
      <c r="F37" s="13">
        <v>0</v>
      </c>
      <c r="G37" s="13">
        <v>0</v>
      </c>
      <c r="H37" s="13">
        <v>0</v>
      </c>
      <c r="I37" s="13">
        <v>0</v>
      </c>
      <c r="J37" s="13">
        <v>8.36</v>
      </c>
      <c r="K37" s="13">
        <v>0</v>
      </c>
      <c r="L37" s="13">
        <v>26.238000000000003</v>
      </c>
      <c r="M37" s="13">
        <v>0</v>
      </c>
      <c r="N37" s="13">
        <v>0</v>
      </c>
      <c r="O37" s="13">
        <v>0</v>
      </c>
      <c r="P37" s="13">
        <v>0</v>
      </c>
      <c r="Q37" s="13">
        <v>42.02</v>
      </c>
      <c r="R37" s="13">
        <v>0.14900000000000002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0.002</v>
      </c>
      <c r="Z37" s="13">
        <v>0</v>
      </c>
      <c r="AA37" s="13">
        <v>0.047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36.44</v>
      </c>
      <c r="AL37" s="13">
        <v>0</v>
      </c>
      <c r="AM37" s="13">
        <v>21.32</v>
      </c>
      <c r="AN37" s="13">
        <v>63.84</v>
      </c>
      <c r="AO37" s="13">
        <v>1.91</v>
      </c>
      <c r="AP37" s="13">
        <v>0</v>
      </c>
      <c r="AQ37" s="13">
        <v>0.007</v>
      </c>
      <c r="AR37" s="13">
        <v>1.6079999999999999</v>
      </c>
      <c r="AS37" s="13">
        <v>0.033</v>
      </c>
      <c r="AT37" s="13">
        <v>0.012999999999999998</v>
      </c>
      <c r="AU37" s="13">
        <v>0.1</v>
      </c>
      <c r="AV37" s="13">
        <v>0</v>
      </c>
      <c r="AW37" s="13">
        <v>0.03</v>
      </c>
      <c r="AX37" s="13">
        <v>1.501</v>
      </c>
      <c r="AY37" s="13">
        <v>1.7129999999999999</v>
      </c>
      <c r="AZ37" s="13">
        <v>0</v>
      </c>
      <c r="BA37" s="13">
        <v>0</v>
      </c>
      <c r="BB37" s="13">
        <v>0</v>
      </c>
      <c r="BC37" s="13">
        <v>64.815</v>
      </c>
      <c r="BD37" s="13">
        <v>0</v>
      </c>
      <c r="BE37" s="13">
        <v>0</v>
      </c>
      <c r="BF37" s="13">
        <v>62.18</v>
      </c>
      <c r="BG37" s="13">
        <v>82.82</v>
      </c>
      <c r="BH37" s="13">
        <v>1.775</v>
      </c>
      <c r="BI37" s="13">
        <v>8.61</v>
      </c>
      <c r="BJ37" s="13">
        <v>0</v>
      </c>
      <c r="BK37" s="13">
        <v>0</v>
      </c>
      <c r="BL37" s="13">
        <v>14.840000000000003</v>
      </c>
      <c r="BM37" s="13">
        <v>0</v>
      </c>
      <c r="BN37" s="13">
        <v>0</v>
      </c>
      <c r="BO37" s="13">
        <v>2.5</v>
      </c>
      <c r="BP37" s="13">
        <v>2.62</v>
      </c>
      <c r="BQ37" s="13">
        <v>0</v>
      </c>
      <c r="BR37" s="14">
        <f t="shared" si="0"/>
        <v>442.871</v>
      </c>
    </row>
    <row r="38" spans="1:70" ht="25.5" customHeight="1">
      <c r="A38" s="10">
        <f t="shared" si="1"/>
        <v>36</v>
      </c>
      <c r="B38" s="11" t="s">
        <v>125</v>
      </c>
      <c r="C38" s="12" t="s">
        <v>90</v>
      </c>
      <c r="D38" s="12">
        <v>315</v>
      </c>
      <c r="E38" s="12">
        <v>315</v>
      </c>
      <c r="F38" s="13">
        <v>0</v>
      </c>
      <c r="G38" s="13">
        <v>0</v>
      </c>
      <c r="H38" s="13">
        <v>0</v>
      </c>
      <c r="I38" s="13">
        <v>0</v>
      </c>
      <c r="J38" s="13">
        <v>1.2300000000000002</v>
      </c>
      <c r="K38" s="13">
        <v>0</v>
      </c>
      <c r="L38" s="13">
        <v>6.45</v>
      </c>
      <c r="M38" s="13">
        <v>0</v>
      </c>
      <c r="N38" s="13">
        <v>0</v>
      </c>
      <c r="O38" s="13">
        <v>0</v>
      </c>
      <c r="P38" s="13">
        <v>0</v>
      </c>
      <c r="Q38" s="13">
        <v>10.419999999999998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0.001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10.600000000000001</v>
      </c>
      <c r="AL38" s="13">
        <v>0</v>
      </c>
      <c r="AM38" s="13">
        <v>4.15</v>
      </c>
      <c r="AN38" s="13">
        <v>16.53</v>
      </c>
      <c r="AO38" s="13">
        <v>0</v>
      </c>
      <c r="AP38" s="13">
        <v>0</v>
      </c>
      <c r="AQ38" s="13">
        <v>0</v>
      </c>
      <c r="AR38" s="13">
        <v>0.913</v>
      </c>
      <c r="AS38" s="13">
        <v>0.002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0.1</v>
      </c>
      <c r="AZ38" s="13">
        <v>0</v>
      </c>
      <c r="BA38" s="13">
        <v>0</v>
      </c>
      <c r="BB38" s="13">
        <v>0</v>
      </c>
      <c r="BC38" s="13">
        <v>22.71</v>
      </c>
      <c r="BD38" s="13">
        <v>0</v>
      </c>
      <c r="BE38" s="13">
        <v>0</v>
      </c>
      <c r="BF38" s="13">
        <v>15.089999999999998</v>
      </c>
      <c r="BG38" s="13">
        <v>23.62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0.4</v>
      </c>
      <c r="BP38" s="13">
        <v>0.34</v>
      </c>
      <c r="BQ38" s="13">
        <v>0</v>
      </c>
      <c r="BR38" s="14">
        <f t="shared" si="0"/>
        <v>112.21600000000002</v>
      </c>
    </row>
    <row r="39" spans="1:70" ht="25.5" customHeight="1">
      <c r="A39" s="10">
        <f t="shared" si="1"/>
        <v>37</v>
      </c>
      <c r="B39" s="11" t="s">
        <v>126</v>
      </c>
      <c r="C39" s="12" t="s">
        <v>90</v>
      </c>
      <c r="D39" s="12">
        <v>1263</v>
      </c>
      <c r="E39" s="12">
        <v>1263</v>
      </c>
      <c r="F39" s="13">
        <v>0</v>
      </c>
      <c r="G39" s="13">
        <v>0</v>
      </c>
      <c r="H39" s="13">
        <v>0</v>
      </c>
      <c r="I39" s="13">
        <v>0</v>
      </c>
      <c r="J39" s="13">
        <v>5.27</v>
      </c>
      <c r="K39" s="13">
        <v>0</v>
      </c>
      <c r="L39" s="13">
        <v>25.130000000000003</v>
      </c>
      <c r="M39" s="13">
        <v>0</v>
      </c>
      <c r="N39" s="13">
        <v>0</v>
      </c>
      <c r="O39" s="13">
        <v>0</v>
      </c>
      <c r="P39" s="13">
        <v>0</v>
      </c>
      <c r="Q39" s="13">
        <v>56.03</v>
      </c>
      <c r="R39" s="13">
        <v>0.041999999999999996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41.038000000000004</v>
      </c>
      <c r="AL39" s="13">
        <v>0</v>
      </c>
      <c r="AM39" s="13">
        <v>20.61</v>
      </c>
      <c r="AN39" s="13">
        <v>57.3</v>
      </c>
      <c r="AO39" s="13">
        <v>3.2099999999999995</v>
      </c>
      <c r="AP39" s="13">
        <v>0</v>
      </c>
      <c r="AQ39" s="13">
        <v>0</v>
      </c>
      <c r="AR39" s="13">
        <v>0.267</v>
      </c>
      <c r="AS39" s="13">
        <v>0.02</v>
      </c>
      <c r="AT39" s="13">
        <v>0</v>
      </c>
      <c r="AU39" s="13">
        <v>0</v>
      </c>
      <c r="AV39" s="13">
        <v>0</v>
      </c>
      <c r="AW39" s="13">
        <v>0</v>
      </c>
      <c r="AX39" s="13">
        <v>0.259</v>
      </c>
      <c r="AY39" s="13">
        <v>0.312</v>
      </c>
      <c r="AZ39" s="13">
        <v>0</v>
      </c>
      <c r="BA39" s="13">
        <v>0</v>
      </c>
      <c r="BB39" s="13">
        <v>0</v>
      </c>
      <c r="BC39" s="13">
        <v>64.27000000000001</v>
      </c>
      <c r="BD39" s="13">
        <v>0</v>
      </c>
      <c r="BE39" s="13">
        <v>0</v>
      </c>
      <c r="BF39" s="13">
        <v>56.86</v>
      </c>
      <c r="BG39" s="13">
        <v>91.365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0.6900000000000002</v>
      </c>
      <c r="BP39" s="13">
        <v>0.8400000000000001</v>
      </c>
      <c r="BQ39" s="13">
        <v>0</v>
      </c>
      <c r="BR39" s="14">
        <f t="shared" si="0"/>
        <v>422.67300000000006</v>
      </c>
    </row>
    <row r="40" spans="1:70" ht="25.5" customHeight="1">
      <c r="A40" s="10">
        <f t="shared" si="1"/>
        <v>38</v>
      </c>
      <c r="B40" s="11" t="s">
        <v>127</v>
      </c>
      <c r="C40" s="12" t="s">
        <v>90</v>
      </c>
      <c r="D40" s="12">
        <v>621</v>
      </c>
      <c r="E40" s="12">
        <v>621</v>
      </c>
      <c r="F40" s="13">
        <v>0</v>
      </c>
      <c r="G40" s="13">
        <v>0</v>
      </c>
      <c r="H40" s="13">
        <v>0</v>
      </c>
      <c r="I40" s="13">
        <v>0</v>
      </c>
      <c r="J40" s="13">
        <v>7.792999999999999</v>
      </c>
      <c r="K40" s="13">
        <v>0</v>
      </c>
      <c r="L40" s="13">
        <v>15.334999999999999</v>
      </c>
      <c r="M40" s="13">
        <v>0</v>
      </c>
      <c r="N40" s="13">
        <v>0</v>
      </c>
      <c r="O40" s="13">
        <v>0</v>
      </c>
      <c r="P40" s="13">
        <v>0</v>
      </c>
      <c r="Q40" s="13">
        <v>31.709999999999997</v>
      </c>
      <c r="R40" s="13">
        <v>0.053</v>
      </c>
      <c r="S40" s="13">
        <v>0</v>
      </c>
      <c r="T40" s="13">
        <v>0</v>
      </c>
      <c r="U40" s="13">
        <v>0.023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0.006</v>
      </c>
      <c r="AB40" s="13">
        <v>0</v>
      </c>
      <c r="AC40" s="13">
        <v>0</v>
      </c>
      <c r="AD40" s="13">
        <v>0</v>
      </c>
      <c r="AE40" s="13">
        <v>0.6020000000000001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23.51</v>
      </c>
      <c r="AL40" s="13">
        <v>0</v>
      </c>
      <c r="AM40" s="13">
        <v>15.88</v>
      </c>
      <c r="AN40" s="13">
        <v>43.32000000000001</v>
      </c>
      <c r="AO40" s="13">
        <v>0.09</v>
      </c>
      <c r="AP40" s="13">
        <v>0</v>
      </c>
      <c r="AQ40" s="13">
        <v>0</v>
      </c>
      <c r="AR40" s="13">
        <v>0.258</v>
      </c>
      <c r="AS40" s="13">
        <v>0.047</v>
      </c>
      <c r="AT40" s="13">
        <v>0</v>
      </c>
      <c r="AU40" s="13">
        <v>0.07</v>
      </c>
      <c r="AV40" s="13">
        <v>0.055</v>
      </c>
      <c r="AW40" s="13">
        <v>0.01</v>
      </c>
      <c r="AX40" s="13">
        <v>0.23</v>
      </c>
      <c r="AY40" s="13">
        <v>1.8160000000000003</v>
      </c>
      <c r="AZ40" s="13">
        <v>1.771</v>
      </c>
      <c r="BA40" s="13">
        <v>0</v>
      </c>
      <c r="BB40" s="13">
        <v>0.277</v>
      </c>
      <c r="BC40" s="13">
        <v>29.399</v>
      </c>
      <c r="BD40" s="13">
        <v>0</v>
      </c>
      <c r="BE40" s="13">
        <v>0</v>
      </c>
      <c r="BF40" s="13">
        <v>58.239999999999995</v>
      </c>
      <c r="BG40" s="13">
        <v>86.27000000000001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2.9600000000000004</v>
      </c>
      <c r="BP40" s="13">
        <v>0.2</v>
      </c>
      <c r="BQ40" s="13">
        <v>0</v>
      </c>
      <c r="BR40" s="14">
        <f t="shared" si="0"/>
        <v>319.72499999999997</v>
      </c>
    </row>
    <row r="41" spans="1:70" ht="25.5" customHeight="1">
      <c r="A41" s="10">
        <f t="shared" si="1"/>
        <v>39</v>
      </c>
      <c r="B41" s="11" t="s">
        <v>128</v>
      </c>
      <c r="C41" s="12" t="s">
        <v>90</v>
      </c>
      <c r="D41" s="12">
        <v>4295</v>
      </c>
      <c r="E41" s="12">
        <v>4295</v>
      </c>
      <c r="F41" s="13">
        <v>0</v>
      </c>
      <c r="G41" s="13">
        <v>0</v>
      </c>
      <c r="H41" s="13">
        <v>0</v>
      </c>
      <c r="I41" s="13">
        <v>0</v>
      </c>
      <c r="J41" s="13">
        <v>56.910999999999994</v>
      </c>
      <c r="K41" s="13">
        <v>0</v>
      </c>
      <c r="L41" s="13">
        <v>83.12399999999998</v>
      </c>
      <c r="M41" s="13">
        <v>0.68</v>
      </c>
      <c r="N41" s="13">
        <v>0</v>
      </c>
      <c r="O41" s="13">
        <v>0</v>
      </c>
      <c r="P41" s="13">
        <v>0</v>
      </c>
      <c r="Q41" s="13">
        <v>149.56300000000002</v>
      </c>
      <c r="R41" s="13">
        <v>0.046</v>
      </c>
      <c r="S41" s="13">
        <v>0</v>
      </c>
      <c r="T41" s="13">
        <v>0</v>
      </c>
      <c r="U41" s="13">
        <v>4.25</v>
      </c>
      <c r="V41" s="13">
        <v>0</v>
      </c>
      <c r="W41" s="13">
        <v>0</v>
      </c>
      <c r="X41" s="13">
        <v>0</v>
      </c>
      <c r="Y41" s="13">
        <v>0.022000000000000002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33.263</v>
      </c>
      <c r="AI41" s="13">
        <v>0</v>
      </c>
      <c r="AJ41" s="13">
        <v>0</v>
      </c>
      <c r="AK41" s="13">
        <v>148.29500000000002</v>
      </c>
      <c r="AL41" s="13">
        <v>4.2749999999999995</v>
      </c>
      <c r="AM41" s="13">
        <v>58.355</v>
      </c>
      <c r="AN41" s="13">
        <v>176.665</v>
      </c>
      <c r="AO41" s="13">
        <v>0</v>
      </c>
      <c r="AP41" s="13">
        <v>0</v>
      </c>
      <c r="AQ41" s="13">
        <v>0.059000000000000004</v>
      </c>
      <c r="AR41" s="13">
        <v>9.87</v>
      </c>
      <c r="AS41" s="13">
        <v>0.24100000000000002</v>
      </c>
      <c r="AT41" s="13">
        <v>0.276</v>
      </c>
      <c r="AU41" s="13">
        <v>0.513</v>
      </c>
      <c r="AV41" s="13">
        <v>1.8850000000000002</v>
      </c>
      <c r="AW41" s="13">
        <v>0.458</v>
      </c>
      <c r="AX41" s="13">
        <v>19.227</v>
      </c>
      <c r="AY41" s="13">
        <v>0</v>
      </c>
      <c r="AZ41" s="13">
        <v>45.595</v>
      </c>
      <c r="BA41" s="13">
        <v>0</v>
      </c>
      <c r="BB41" s="13">
        <v>14.926</v>
      </c>
      <c r="BC41" s="13">
        <v>108.295</v>
      </c>
      <c r="BD41" s="13">
        <v>0</v>
      </c>
      <c r="BE41" s="13">
        <v>0</v>
      </c>
      <c r="BF41" s="13">
        <v>201.7</v>
      </c>
      <c r="BG41" s="13">
        <v>146.48000000000002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30.746000000000002</v>
      </c>
      <c r="BP41" s="13">
        <v>12.45</v>
      </c>
      <c r="BQ41" s="13">
        <v>0</v>
      </c>
      <c r="BR41" s="14">
        <f t="shared" si="0"/>
        <v>1295.72</v>
      </c>
    </row>
    <row r="42" spans="1:70" ht="25.5" customHeight="1">
      <c r="A42" s="10">
        <f t="shared" si="1"/>
        <v>40</v>
      </c>
      <c r="B42" s="11" t="s">
        <v>129</v>
      </c>
      <c r="C42" s="12" t="s">
        <v>90</v>
      </c>
      <c r="D42" s="12">
        <v>447</v>
      </c>
      <c r="E42" s="12">
        <v>447</v>
      </c>
      <c r="F42" s="13">
        <v>0</v>
      </c>
      <c r="G42" s="13">
        <v>0</v>
      </c>
      <c r="H42" s="13">
        <v>0</v>
      </c>
      <c r="I42" s="13">
        <v>0</v>
      </c>
      <c r="J42" s="13">
        <v>1.5090000000000001</v>
      </c>
      <c r="K42" s="13">
        <v>0</v>
      </c>
      <c r="L42" s="13">
        <v>9.12</v>
      </c>
      <c r="M42" s="13">
        <v>0</v>
      </c>
      <c r="N42" s="13">
        <v>0</v>
      </c>
      <c r="O42" s="13">
        <v>0</v>
      </c>
      <c r="P42" s="13">
        <v>0</v>
      </c>
      <c r="Q42" s="13">
        <v>15.775</v>
      </c>
      <c r="R42" s="13">
        <v>0.003</v>
      </c>
      <c r="S42" s="13">
        <v>0</v>
      </c>
      <c r="T42" s="13">
        <v>0</v>
      </c>
      <c r="U42" s="13">
        <v>0.14</v>
      </c>
      <c r="V42" s="13">
        <v>0</v>
      </c>
      <c r="W42" s="13">
        <v>0</v>
      </c>
      <c r="X42" s="13">
        <v>0</v>
      </c>
      <c r="Y42" s="13">
        <v>0.01</v>
      </c>
      <c r="Z42" s="13">
        <v>0</v>
      </c>
      <c r="AA42" s="13">
        <v>0.07</v>
      </c>
      <c r="AB42" s="13">
        <v>0</v>
      </c>
      <c r="AC42" s="13">
        <v>0</v>
      </c>
      <c r="AD42" s="13">
        <v>0</v>
      </c>
      <c r="AE42" s="13">
        <v>1.6250000000000002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12.685</v>
      </c>
      <c r="AL42" s="13">
        <v>0</v>
      </c>
      <c r="AM42" s="13">
        <v>10.105</v>
      </c>
      <c r="AN42" s="13">
        <v>20.73</v>
      </c>
      <c r="AO42" s="13">
        <v>0.003</v>
      </c>
      <c r="AP42" s="13">
        <v>0</v>
      </c>
      <c r="AQ42" s="13">
        <v>0.004</v>
      </c>
      <c r="AR42" s="13">
        <v>0.52</v>
      </c>
      <c r="AS42" s="13">
        <v>0.018000000000000002</v>
      </c>
      <c r="AT42" s="13">
        <v>0.013000000000000001</v>
      </c>
      <c r="AU42" s="13">
        <v>0.023</v>
      </c>
      <c r="AV42" s="13">
        <v>0.037</v>
      </c>
      <c r="AW42" s="13">
        <v>0.028999999999999998</v>
      </c>
      <c r="AX42" s="13">
        <v>0.548</v>
      </c>
      <c r="AY42" s="13">
        <v>0.656</v>
      </c>
      <c r="AZ42" s="13">
        <v>2.423</v>
      </c>
      <c r="BA42" s="13">
        <v>0</v>
      </c>
      <c r="BB42" s="13">
        <v>0.40700000000000003</v>
      </c>
      <c r="BC42" s="13">
        <v>18.258</v>
      </c>
      <c r="BD42" s="13">
        <v>0</v>
      </c>
      <c r="BE42" s="13">
        <v>0</v>
      </c>
      <c r="BF42" s="13">
        <v>15.4</v>
      </c>
      <c r="BG42" s="13">
        <v>25.755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1.7610000000000001</v>
      </c>
      <c r="BP42" s="13">
        <v>0.4300000000000001</v>
      </c>
      <c r="BQ42" s="13">
        <v>0</v>
      </c>
      <c r="BR42" s="14">
        <f t="shared" si="0"/>
        <v>137.627</v>
      </c>
    </row>
    <row r="43" spans="1:70" ht="25.5" customHeight="1">
      <c r="A43" s="10">
        <f t="shared" si="1"/>
        <v>41</v>
      </c>
      <c r="B43" s="11" t="s">
        <v>130</v>
      </c>
      <c r="C43" s="12" t="s">
        <v>90</v>
      </c>
      <c r="D43" s="12">
        <v>462</v>
      </c>
      <c r="E43" s="12">
        <v>462</v>
      </c>
      <c r="F43" s="13">
        <v>0</v>
      </c>
      <c r="G43" s="13">
        <v>0</v>
      </c>
      <c r="H43" s="13">
        <v>0</v>
      </c>
      <c r="I43" s="13">
        <v>0</v>
      </c>
      <c r="J43" s="13">
        <v>1.2400000000000002</v>
      </c>
      <c r="K43" s="13">
        <v>0</v>
      </c>
      <c r="L43" s="13">
        <v>8.63</v>
      </c>
      <c r="M43" s="13">
        <v>0</v>
      </c>
      <c r="N43" s="13">
        <v>0</v>
      </c>
      <c r="O43" s="13">
        <v>0</v>
      </c>
      <c r="P43" s="13">
        <v>0</v>
      </c>
      <c r="Q43" s="13">
        <v>16.79</v>
      </c>
      <c r="R43" s="13">
        <v>0.025999999999999995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0.068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11.330000000000002</v>
      </c>
      <c r="AL43" s="13">
        <v>0</v>
      </c>
      <c r="AM43" s="13">
        <v>5.93</v>
      </c>
      <c r="AN43" s="13">
        <v>19.900000000000002</v>
      </c>
      <c r="AO43" s="13">
        <v>0</v>
      </c>
      <c r="AP43" s="13">
        <v>0</v>
      </c>
      <c r="AQ43" s="13">
        <v>0</v>
      </c>
      <c r="AR43" s="13">
        <v>0.5620000000000002</v>
      </c>
      <c r="AS43" s="13">
        <v>0.003</v>
      </c>
      <c r="AT43" s="13">
        <v>0</v>
      </c>
      <c r="AU43" s="13">
        <v>0.054000000000000006</v>
      </c>
      <c r="AV43" s="13">
        <v>0</v>
      </c>
      <c r="AW43" s="13">
        <v>0.002</v>
      </c>
      <c r="AX43" s="13">
        <v>0.43700000000000006</v>
      </c>
      <c r="AY43" s="13">
        <v>0.672</v>
      </c>
      <c r="AZ43" s="13">
        <v>0</v>
      </c>
      <c r="BA43" s="13">
        <v>0</v>
      </c>
      <c r="BB43" s="13">
        <v>0</v>
      </c>
      <c r="BC43" s="13">
        <v>21.300000000000004</v>
      </c>
      <c r="BD43" s="13">
        <v>0</v>
      </c>
      <c r="BE43" s="13">
        <v>0</v>
      </c>
      <c r="BF43" s="13">
        <v>20.340000000000003</v>
      </c>
      <c r="BG43" s="13">
        <v>30.655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3.87</v>
      </c>
      <c r="BP43" s="13">
        <v>0.98</v>
      </c>
      <c r="BQ43" s="13">
        <v>0</v>
      </c>
      <c r="BR43" s="14">
        <f t="shared" si="0"/>
        <v>141.80900000000003</v>
      </c>
    </row>
    <row r="44" spans="1:70" ht="25.5" customHeight="1">
      <c r="A44" s="10">
        <f t="shared" si="1"/>
        <v>42</v>
      </c>
      <c r="B44" s="11" t="s">
        <v>131</v>
      </c>
      <c r="C44" s="12" t="s">
        <v>90</v>
      </c>
      <c r="D44" s="12">
        <v>2502</v>
      </c>
      <c r="E44" s="12">
        <v>2502</v>
      </c>
      <c r="F44" s="13">
        <v>0</v>
      </c>
      <c r="G44" s="13">
        <v>0</v>
      </c>
      <c r="H44" s="13">
        <v>0</v>
      </c>
      <c r="I44" s="13">
        <v>0</v>
      </c>
      <c r="J44" s="13">
        <v>27.911000000000005</v>
      </c>
      <c r="K44" s="13">
        <v>0</v>
      </c>
      <c r="L44" s="13">
        <v>52.870999999999995</v>
      </c>
      <c r="M44" s="13">
        <v>0</v>
      </c>
      <c r="N44" s="13">
        <v>0</v>
      </c>
      <c r="O44" s="13">
        <v>0</v>
      </c>
      <c r="P44" s="13">
        <v>0</v>
      </c>
      <c r="Q44" s="13">
        <v>86.28600000000002</v>
      </c>
      <c r="R44" s="13">
        <v>0.18</v>
      </c>
      <c r="S44" s="13">
        <v>0</v>
      </c>
      <c r="T44" s="13">
        <v>0</v>
      </c>
      <c r="U44" s="13">
        <v>0.72</v>
      </c>
      <c r="V44" s="13">
        <v>0</v>
      </c>
      <c r="W44" s="13">
        <v>0</v>
      </c>
      <c r="X44" s="13">
        <v>0</v>
      </c>
      <c r="Y44" s="13">
        <v>0.098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0.072</v>
      </c>
      <c r="AF44" s="13">
        <v>0</v>
      </c>
      <c r="AG44" s="13">
        <v>0</v>
      </c>
      <c r="AH44" s="13">
        <v>1.298</v>
      </c>
      <c r="AI44" s="13">
        <v>0</v>
      </c>
      <c r="AJ44" s="13">
        <v>0</v>
      </c>
      <c r="AK44" s="13">
        <v>66.93599999999999</v>
      </c>
      <c r="AL44" s="13">
        <v>0.73</v>
      </c>
      <c r="AM44" s="13">
        <v>34.76</v>
      </c>
      <c r="AN44" s="13">
        <v>107.63999999999999</v>
      </c>
      <c r="AO44" s="13">
        <v>0</v>
      </c>
      <c r="AP44" s="13">
        <v>0</v>
      </c>
      <c r="AQ44" s="13">
        <v>0.08</v>
      </c>
      <c r="AR44" s="13">
        <v>2.5100000000000007</v>
      </c>
      <c r="AS44" s="13">
        <v>0</v>
      </c>
      <c r="AT44" s="13">
        <v>0.085</v>
      </c>
      <c r="AU44" s="13">
        <v>0.14500000000000002</v>
      </c>
      <c r="AV44" s="13">
        <v>0.11000000000000001</v>
      </c>
      <c r="AW44" s="13">
        <v>0.10500000000000001</v>
      </c>
      <c r="AX44" s="13">
        <v>7.141</v>
      </c>
      <c r="AY44" s="13">
        <v>0</v>
      </c>
      <c r="AZ44" s="13">
        <v>8.256</v>
      </c>
      <c r="BA44" s="13">
        <v>0</v>
      </c>
      <c r="BB44" s="13">
        <v>2.31</v>
      </c>
      <c r="BC44" s="13">
        <v>49.88</v>
      </c>
      <c r="BD44" s="13">
        <v>0</v>
      </c>
      <c r="BE44" s="13">
        <v>0</v>
      </c>
      <c r="BF44" s="13">
        <v>134.98</v>
      </c>
      <c r="BG44" s="13">
        <v>102.77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8.459999999999999</v>
      </c>
      <c r="BP44" s="13">
        <v>3.25</v>
      </c>
      <c r="BQ44" s="13">
        <v>0</v>
      </c>
      <c r="BR44" s="14">
        <f t="shared" si="0"/>
        <v>696.3340000000001</v>
      </c>
    </row>
    <row r="45" spans="1:70" ht="25.5" customHeight="1">
      <c r="A45" s="10">
        <f t="shared" si="1"/>
        <v>43</v>
      </c>
      <c r="B45" s="11" t="s">
        <v>132</v>
      </c>
      <c r="C45" s="12" t="s">
        <v>90</v>
      </c>
      <c r="D45" s="12">
        <v>614</v>
      </c>
      <c r="E45" s="12">
        <v>614</v>
      </c>
      <c r="F45" s="13">
        <v>0</v>
      </c>
      <c r="G45" s="13">
        <v>0</v>
      </c>
      <c r="H45" s="13">
        <v>0</v>
      </c>
      <c r="I45" s="13">
        <v>0</v>
      </c>
      <c r="J45" s="13">
        <v>9.908000000000001</v>
      </c>
      <c r="K45" s="13">
        <v>0</v>
      </c>
      <c r="L45" s="13">
        <v>11.152999999999999</v>
      </c>
      <c r="M45" s="13">
        <v>0</v>
      </c>
      <c r="N45" s="13">
        <v>0</v>
      </c>
      <c r="O45" s="13">
        <v>0</v>
      </c>
      <c r="P45" s="13">
        <v>0</v>
      </c>
      <c r="Q45" s="13">
        <v>24.255</v>
      </c>
      <c r="R45" s="13">
        <v>0</v>
      </c>
      <c r="S45" s="13">
        <v>0</v>
      </c>
      <c r="T45" s="13">
        <v>0</v>
      </c>
      <c r="U45" s="13">
        <v>0.024</v>
      </c>
      <c r="V45" s="13">
        <v>0</v>
      </c>
      <c r="W45" s="13">
        <v>0</v>
      </c>
      <c r="X45" s="13">
        <v>0</v>
      </c>
      <c r="Y45" s="13">
        <v>0.001</v>
      </c>
      <c r="Z45" s="13">
        <v>0</v>
      </c>
      <c r="AA45" s="13">
        <v>0.05</v>
      </c>
      <c r="AB45" s="13">
        <v>0</v>
      </c>
      <c r="AC45" s="13">
        <v>0</v>
      </c>
      <c r="AD45" s="13">
        <v>0</v>
      </c>
      <c r="AE45" s="13">
        <v>0.2790000000000001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19.995000000000005</v>
      </c>
      <c r="AL45" s="13">
        <v>0</v>
      </c>
      <c r="AM45" s="13">
        <v>8.989999999999998</v>
      </c>
      <c r="AN45" s="13">
        <v>27.819999999999997</v>
      </c>
      <c r="AO45" s="13">
        <v>0.017</v>
      </c>
      <c r="AP45" s="13">
        <v>0</v>
      </c>
      <c r="AQ45" s="13">
        <v>0.001</v>
      </c>
      <c r="AR45" s="13">
        <v>0.5119999999999999</v>
      </c>
      <c r="AS45" s="13">
        <v>0.016</v>
      </c>
      <c r="AT45" s="13">
        <v>0.002</v>
      </c>
      <c r="AU45" s="13">
        <v>0</v>
      </c>
      <c r="AV45" s="13">
        <v>0</v>
      </c>
      <c r="AW45" s="13">
        <v>0.0022</v>
      </c>
      <c r="AX45" s="13">
        <v>0.625</v>
      </c>
      <c r="AY45" s="13">
        <v>1.228</v>
      </c>
      <c r="AZ45" s="13">
        <v>1.229</v>
      </c>
      <c r="BA45" s="13">
        <v>0</v>
      </c>
      <c r="BB45" s="13">
        <v>0.995</v>
      </c>
      <c r="BC45" s="13">
        <v>24.726000000000003</v>
      </c>
      <c r="BD45" s="13">
        <v>0</v>
      </c>
      <c r="BE45" s="13">
        <v>0</v>
      </c>
      <c r="BF45" s="13">
        <v>30.44</v>
      </c>
      <c r="BG45" s="13">
        <v>49.155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2.271</v>
      </c>
      <c r="BP45" s="13">
        <v>0</v>
      </c>
      <c r="BQ45" s="13">
        <v>0</v>
      </c>
      <c r="BR45" s="14">
        <f t="shared" si="0"/>
        <v>213.69419999999997</v>
      </c>
    </row>
    <row r="46" spans="1:70" ht="25.5" customHeight="1">
      <c r="A46" s="10">
        <f t="shared" si="1"/>
        <v>44</v>
      </c>
      <c r="B46" s="11" t="s">
        <v>133</v>
      </c>
      <c r="C46" s="12" t="s">
        <v>90</v>
      </c>
      <c r="D46" s="12">
        <v>990</v>
      </c>
      <c r="E46" s="12">
        <v>990</v>
      </c>
      <c r="F46" s="13">
        <v>0</v>
      </c>
      <c r="G46" s="13">
        <v>0</v>
      </c>
      <c r="H46" s="13">
        <v>0</v>
      </c>
      <c r="I46" s="13">
        <v>0</v>
      </c>
      <c r="J46" s="13">
        <v>22.654999999999998</v>
      </c>
      <c r="K46" s="13">
        <v>0</v>
      </c>
      <c r="L46" s="13">
        <v>21.469</v>
      </c>
      <c r="M46" s="13">
        <v>0</v>
      </c>
      <c r="N46" s="13">
        <v>0</v>
      </c>
      <c r="O46" s="13">
        <v>0</v>
      </c>
      <c r="P46" s="13">
        <v>0</v>
      </c>
      <c r="Q46" s="13">
        <v>35.468999999999994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25.506</v>
      </c>
      <c r="AL46" s="13">
        <v>0</v>
      </c>
      <c r="AM46" s="13">
        <v>12.41</v>
      </c>
      <c r="AN46" s="13">
        <v>40.799</v>
      </c>
      <c r="AO46" s="13">
        <v>0.45</v>
      </c>
      <c r="AP46" s="13">
        <v>0</v>
      </c>
      <c r="AQ46" s="13">
        <v>0</v>
      </c>
      <c r="AR46" s="13">
        <v>0</v>
      </c>
      <c r="AS46" s="13">
        <v>0.07</v>
      </c>
      <c r="AT46" s="13">
        <v>0.005</v>
      </c>
      <c r="AU46" s="13">
        <v>0.065</v>
      </c>
      <c r="AV46" s="13">
        <v>0</v>
      </c>
      <c r="AW46" s="13">
        <v>0.135</v>
      </c>
      <c r="AX46" s="13">
        <v>0</v>
      </c>
      <c r="AY46" s="13">
        <v>0</v>
      </c>
      <c r="AZ46" s="13">
        <v>13.32</v>
      </c>
      <c r="BA46" s="13">
        <v>0</v>
      </c>
      <c r="BB46" s="13">
        <v>0</v>
      </c>
      <c r="BC46" s="13">
        <v>36.400000000000006</v>
      </c>
      <c r="BD46" s="13">
        <v>0</v>
      </c>
      <c r="BE46" s="13">
        <v>0.14400000000000002</v>
      </c>
      <c r="BF46" s="13">
        <v>87.694</v>
      </c>
      <c r="BG46" s="13">
        <v>59.721000000000004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8.52</v>
      </c>
      <c r="BP46" s="13">
        <v>22.679999999999996</v>
      </c>
      <c r="BQ46" s="13">
        <v>0</v>
      </c>
      <c r="BR46" s="14">
        <f t="shared" si="0"/>
        <v>364.83199999999994</v>
      </c>
    </row>
    <row r="47" spans="1:70" ht="25.5" customHeight="1">
      <c r="A47" s="10">
        <f t="shared" si="1"/>
        <v>45</v>
      </c>
      <c r="B47" s="11" t="s">
        <v>134</v>
      </c>
      <c r="C47" s="12" t="s">
        <v>90</v>
      </c>
      <c r="D47" s="12">
        <v>251</v>
      </c>
      <c r="E47" s="12">
        <v>251</v>
      </c>
      <c r="F47" s="13">
        <v>0</v>
      </c>
      <c r="G47" s="13">
        <v>0</v>
      </c>
      <c r="H47" s="13">
        <v>0</v>
      </c>
      <c r="I47" s="13">
        <v>0</v>
      </c>
      <c r="J47" s="13">
        <v>1.863</v>
      </c>
      <c r="K47" s="13">
        <v>0</v>
      </c>
      <c r="L47" s="13">
        <v>4.837</v>
      </c>
      <c r="M47" s="13">
        <v>0</v>
      </c>
      <c r="N47" s="13">
        <v>0</v>
      </c>
      <c r="O47" s="13">
        <v>0</v>
      </c>
      <c r="P47" s="13">
        <v>0</v>
      </c>
      <c r="Q47" s="13">
        <v>10.930000000000001</v>
      </c>
      <c r="R47" s="13">
        <v>0.001</v>
      </c>
      <c r="S47" s="13">
        <v>0</v>
      </c>
      <c r="T47" s="13">
        <v>0</v>
      </c>
      <c r="U47" s="13">
        <v>0.004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0.01</v>
      </c>
      <c r="AB47" s="13">
        <v>0</v>
      </c>
      <c r="AC47" s="13">
        <v>0</v>
      </c>
      <c r="AD47" s="13">
        <v>0</v>
      </c>
      <c r="AE47" s="13">
        <v>0.2810000000000001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7.830000000000001</v>
      </c>
      <c r="AL47" s="13">
        <v>0</v>
      </c>
      <c r="AM47" s="13">
        <v>2.8</v>
      </c>
      <c r="AN47" s="13">
        <v>8.905000000000001</v>
      </c>
      <c r="AO47" s="13">
        <v>0.002</v>
      </c>
      <c r="AP47" s="13">
        <v>0</v>
      </c>
      <c r="AQ47" s="13">
        <v>0.002</v>
      </c>
      <c r="AR47" s="13">
        <v>0.09899999999999999</v>
      </c>
      <c r="AS47" s="13">
        <v>0.065</v>
      </c>
      <c r="AT47" s="13">
        <v>0.01</v>
      </c>
      <c r="AU47" s="13">
        <v>0.02</v>
      </c>
      <c r="AV47" s="13">
        <v>0.02</v>
      </c>
      <c r="AW47" s="13">
        <v>0.018000000000000002</v>
      </c>
      <c r="AX47" s="13">
        <v>0.025</v>
      </c>
      <c r="AY47" s="13">
        <v>0.277</v>
      </c>
      <c r="AZ47" s="13">
        <v>0.3480000000000001</v>
      </c>
      <c r="BA47" s="13">
        <v>0</v>
      </c>
      <c r="BB47" s="13">
        <v>0.044</v>
      </c>
      <c r="BC47" s="13">
        <v>8.114</v>
      </c>
      <c r="BD47" s="13">
        <v>0</v>
      </c>
      <c r="BE47" s="13">
        <v>0</v>
      </c>
      <c r="BF47" s="13">
        <v>12.51</v>
      </c>
      <c r="BG47" s="13">
        <v>17.77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  <c r="BM47" s="13">
        <v>0</v>
      </c>
      <c r="BN47" s="13">
        <v>0</v>
      </c>
      <c r="BO47" s="13">
        <v>0.61</v>
      </c>
      <c r="BP47" s="13">
        <v>0</v>
      </c>
      <c r="BQ47" s="13">
        <v>0</v>
      </c>
      <c r="BR47" s="14">
        <f t="shared" si="0"/>
        <v>77.395</v>
      </c>
    </row>
    <row r="48" spans="1:70" ht="25.5" customHeight="1">
      <c r="A48" s="10">
        <f t="shared" si="1"/>
        <v>46</v>
      </c>
      <c r="B48" s="11" t="s">
        <v>135</v>
      </c>
      <c r="C48" s="12" t="s">
        <v>90</v>
      </c>
      <c r="D48" s="12">
        <v>125</v>
      </c>
      <c r="E48" s="12">
        <v>125</v>
      </c>
      <c r="F48" s="13">
        <v>0</v>
      </c>
      <c r="G48" s="13">
        <v>0</v>
      </c>
      <c r="H48" s="13">
        <v>0</v>
      </c>
      <c r="I48" s="13">
        <v>0</v>
      </c>
      <c r="J48" s="13">
        <v>1.5900000000000003</v>
      </c>
      <c r="K48" s="13">
        <v>0</v>
      </c>
      <c r="L48" s="13">
        <v>2.36</v>
      </c>
      <c r="M48" s="13">
        <v>0</v>
      </c>
      <c r="N48" s="13">
        <v>0</v>
      </c>
      <c r="O48" s="13">
        <v>0</v>
      </c>
      <c r="P48" s="13">
        <v>0</v>
      </c>
      <c r="Q48" s="13">
        <v>4.817</v>
      </c>
      <c r="R48" s="13">
        <v>0.008</v>
      </c>
      <c r="S48" s="13">
        <v>0</v>
      </c>
      <c r="T48" s="13">
        <v>0</v>
      </c>
      <c r="U48" s="13">
        <v>0.03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0.02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3.8500000000000005</v>
      </c>
      <c r="AL48" s="13">
        <v>0</v>
      </c>
      <c r="AM48" s="13">
        <v>2.4400000000000004</v>
      </c>
      <c r="AN48" s="13">
        <v>7.9750000000000005</v>
      </c>
      <c r="AO48" s="13">
        <v>0</v>
      </c>
      <c r="AP48" s="13">
        <v>0</v>
      </c>
      <c r="AQ48" s="13">
        <v>0</v>
      </c>
      <c r="AR48" s="13">
        <v>0.186</v>
      </c>
      <c r="AS48" s="13">
        <v>0.002</v>
      </c>
      <c r="AT48" s="13">
        <v>0.04</v>
      </c>
      <c r="AU48" s="13">
        <v>0.016</v>
      </c>
      <c r="AV48" s="13">
        <v>0</v>
      </c>
      <c r="AW48" s="13">
        <v>0.012</v>
      </c>
      <c r="AX48" s="13">
        <v>0.114</v>
      </c>
      <c r="AY48" s="13">
        <v>0</v>
      </c>
      <c r="AZ48" s="13">
        <v>0.15</v>
      </c>
      <c r="BA48" s="13">
        <v>0</v>
      </c>
      <c r="BB48" s="13">
        <v>0.03</v>
      </c>
      <c r="BC48" s="13">
        <v>3.67</v>
      </c>
      <c r="BD48" s="13">
        <v>0</v>
      </c>
      <c r="BE48" s="13">
        <v>0</v>
      </c>
      <c r="BF48" s="13">
        <v>4.85</v>
      </c>
      <c r="BG48" s="13">
        <v>7.75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0.155</v>
      </c>
      <c r="BP48" s="13">
        <v>0.48</v>
      </c>
      <c r="BQ48" s="13">
        <v>0</v>
      </c>
      <c r="BR48" s="14">
        <f t="shared" si="0"/>
        <v>40.065000000000005</v>
      </c>
    </row>
    <row r="49" spans="1:70" ht="25.5" customHeight="1">
      <c r="A49" s="10">
        <f t="shared" si="1"/>
        <v>47</v>
      </c>
      <c r="B49" s="11" t="s">
        <v>136</v>
      </c>
      <c r="C49" s="12" t="s">
        <v>90</v>
      </c>
      <c r="D49" s="12">
        <v>4124</v>
      </c>
      <c r="E49" s="12">
        <v>4124</v>
      </c>
      <c r="F49" s="13">
        <v>0.23600000000000002</v>
      </c>
      <c r="G49" s="13">
        <v>0</v>
      </c>
      <c r="H49" s="13">
        <v>0</v>
      </c>
      <c r="I49" s="13">
        <v>0</v>
      </c>
      <c r="J49" s="13">
        <v>37.589999999999996</v>
      </c>
      <c r="K49" s="13">
        <v>0.02</v>
      </c>
      <c r="L49" s="13">
        <v>80.80199999999998</v>
      </c>
      <c r="M49" s="13">
        <v>0</v>
      </c>
      <c r="N49" s="13">
        <v>0</v>
      </c>
      <c r="O49" s="13">
        <v>0</v>
      </c>
      <c r="P49" s="13">
        <v>0</v>
      </c>
      <c r="Q49" s="13">
        <v>152.64</v>
      </c>
      <c r="R49" s="13">
        <v>0.11</v>
      </c>
      <c r="S49" s="13">
        <v>0</v>
      </c>
      <c r="T49" s="13">
        <v>0</v>
      </c>
      <c r="U49" s="13">
        <v>2.9800000000000004</v>
      </c>
      <c r="V49" s="13">
        <v>0</v>
      </c>
      <c r="W49" s="13">
        <v>0</v>
      </c>
      <c r="X49" s="13">
        <v>0</v>
      </c>
      <c r="Y49" s="13">
        <v>0.025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119.894</v>
      </c>
      <c r="AL49" s="13">
        <v>0</v>
      </c>
      <c r="AM49" s="13">
        <v>72.92</v>
      </c>
      <c r="AN49" s="13">
        <v>215.48</v>
      </c>
      <c r="AO49" s="13">
        <v>2.9</v>
      </c>
      <c r="AP49" s="13">
        <v>0</v>
      </c>
      <c r="AQ49" s="13">
        <v>0.035</v>
      </c>
      <c r="AR49" s="13">
        <v>2.504</v>
      </c>
      <c r="AS49" s="13">
        <v>0.2</v>
      </c>
      <c r="AT49" s="13">
        <v>0.125</v>
      </c>
      <c r="AU49" s="13">
        <v>0.24600000000000002</v>
      </c>
      <c r="AV49" s="13">
        <v>0</v>
      </c>
      <c r="AW49" s="13">
        <v>0.455</v>
      </c>
      <c r="AX49" s="13">
        <v>4.2170000000000005</v>
      </c>
      <c r="AY49" s="13">
        <v>3.3260000000000005</v>
      </c>
      <c r="AZ49" s="13">
        <v>11.72</v>
      </c>
      <c r="BA49" s="13">
        <v>0</v>
      </c>
      <c r="BB49" s="13">
        <v>0</v>
      </c>
      <c r="BC49" s="13">
        <v>101.32499999999999</v>
      </c>
      <c r="BD49" s="13">
        <v>0</v>
      </c>
      <c r="BE49" s="13">
        <v>0</v>
      </c>
      <c r="BF49" s="13">
        <v>240.25999999999996</v>
      </c>
      <c r="BG49" s="13">
        <v>381.92</v>
      </c>
      <c r="BH49" s="13">
        <v>0</v>
      </c>
      <c r="BI49" s="13">
        <v>0</v>
      </c>
      <c r="BJ49" s="13">
        <v>0</v>
      </c>
      <c r="BK49" s="13">
        <v>3.96</v>
      </c>
      <c r="BL49" s="13">
        <v>0</v>
      </c>
      <c r="BM49" s="13">
        <v>0</v>
      </c>
      <c r="BN49" s="13">
        <v>0</v>
      </c>
      <c r="BO49" s="13">
        <v>10.120000000000001</v>
      </c>
      <c r="BP49" s="13">
        <v>3.75</v>
      </c>
      <c r="BQ49" s="13">
        <v>2.4</v>
      </c>
      <c r="BR49" s="14">
        <f t="shared" si="0"/>
        <v>1446.0100000000002</v>
      </c>
    </row>
    <row r="50" spans="1:70" ht="25.5" customHeight="1">
      <c r="A50" s="10">
        <f t="shared" si="1"/>
        <v>48</v>
      </c>
      <c r="B50" s="11" t="s">
        <v>137</v>
      </c>
      <c r="C50" s="12" t="s">
        <v>90</v>
      </c>
      <c r="D50" s="12">
        <v>1806</v>
      </c>
      <c r="E50" s="12">
        <v>1806</v>
      </c>
      <c r="F50" s="13">
        <v>0</v>
      </c>
      <c r="G50" s="13">
        <v>0</v>
      </c>
      <c r="H50" s="13">
        <v>0</v>
      </c>
      <c r="I50" s="13">
        <v>0</v>
      </c>
      <c r="J50" s="13">
        <v>12.609999999999998</v>
      </c>
      <c r="K50" s="13">
        <v>0</v>
      </c>
      <c r="L50" s="13">
        <v>27.66</v>
      </c>
      <c r="M50" s="13">
        <v>0</v>
      </c>
      <c r="N50" s="13">
        <v>0</v>
      </c>
      <c r="O50" s="13">
        <v>0</v>
      </c>
      <c r="P50" s="13">
        <v>0</v>
      </c>
      <c r="Q50" s="13">
        <v>59.21</v>
      </c>
      <c r="R50" s="13">
        <v>0.136</v>
      </c>
      <c r="S50" s="13">
        <v>0</v>
      </c>
      <c r="T50" s="13">
        <v>0</v>
      </c>
      <c r="U50" s="13">
        <v>0.22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0.10200000000000001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50.365</v>
      </c>
      <c r="AL50" s="13">
        <v>0</v>
      </c>
      <c r="AM50" s="13">
        <v>29.21</v>
      </c>
      <c r="AN50" s="13">
        <v>87.72000000000001</v>
      </c>
      <c r="AO50" s="13">
        <v>0</v>
      </c>
      <c r="AP50" s="13">
        <v>0</v>
      </c>
      <c r="AQ50" s="13">
        <v>0.011</v>
      </c>
      <c r="AR50" s="13">
        <v>1.544</v>
      </c>
      <c r="AS50" s="13">
        <v>0.03</v>
      </c>
      <c r="AT50" s="13">
        <v>0.015</v>
      </c>
      <c r="AU50" s="13">
        <v>0.011</v>
      </c>
      <c r="AV50" s="13">
        <v>0</v>
      </c>
      <c r="AW50" s="13">
        <v>0.14500000000000002</v>
      </c>
      <c r="AX50" s="13">
        <v>1.225</v>
      </c>
      <c r="AY50" s="13">
        <v>1.4429999999999998</v>
      </c>
      <c r="AZ50" s="13">
        <v>0</v>
      </c>
      <c r="BA50" s="13">
        <v>0</v>
      </c>
      <c r="BB50" s="13">
        <v>0</v>
      </c>
      <c r="BC50" s="13">
        <v>60.94</v>
      </c>
      <c r="BD50" s="13">
        <v>0</v>
      </c>
      <c r="BE50" s="13">
        <v>0</v>
      </c>
      <c r="BF50" s="13">
        <v>83.36999999999999</v>
      </c>
      <c r="BG50" s="13">
        <v>126.55</v>
      </c>
      <c r="BH50" s="13">
        <v>2.0199999999999996</v>
      </c>
      <c r="BI50" s="13">
        <v>3.68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11.020000000000001</v>
      </c>
      <c r="BP50" s="13">
        <v>2.66</v>
      </c>
      <c r="BQ50" s="13">
        <v>0</v>
      </c>
      <c r="BR50" s="14">
        <f t="shared" si="0"/>
        <v>559.237</v>
      </c>
    </row>
    <row r="51" spans="1:70" ht="25.5" customHeight="1">
      <c r="A51" s="10">
        <f t="shared" si="1"/>
        <v>49</v>
      </c>
      <c r="B51" s="11" t="s">
        <v>138</v>
      </c>
      <c r="C51" s="12" t="s">
        <v>90</v>
      </c>
      <c r="D51" s="12">
        <v>346</v>
      </c>
      <c r="E51" s="12">
        <v>346</v>
      </c>
      <c r="F51" s="13">
        <v>0</v>
      </c>
      <c r="G51" s="13">
        <v>0</v>
      </c>
      <c r="H51" s="13">
        <v>0</v>
      </c>
      <c r="I51" s="13">
        <v>0</v>
      </c>
      <c r="J51" s="13">
        <v>4.844</v>
      </c>
      <c r="K51" s="13">
        <v>0</v>
      </c>
      <c r="L51" s="13">
        <v>7.356</v>
      </c>
      <c r="M51" s="13">
        <v>0</v>
      </c>
      <c r="N51" s="13">
        <v>0</v>
      </c>
      <c r="O51" s="13">
        <v>0</v>
      </c>
      <c r="P51" s="13">
        <v>0</v>
      </c>
      <c r="Q51" s="13">
        <v>11.812000000000001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9.283</v>
      </c>
      <c r="AL51" s="13">
        <v>0</v>
      </c>
      <c r="AM51" s="13">
        <v>6.064</v>
      </c>
      <c r="AN51" s="13">
        <v>14.282</v>
      </c>
      <c r="AO51" s="13">
        <v>0</v>
      </c>
      <c r="AP51" s="13">
        <v>0</v>
      </c>
      <c r="AQ51" s="13">
        <v>0</v>
      </c>
      <c r="AR51" s="13">
        <v>0.04</v>
      </c>
      <c r="AS51" s="13">
        <v>0.061</v>
      </c>
      <c r="AT51" s="13">
        <v>0</v>
      </c>
      <c r="AU51" s="13">
        <v>0.02</v>
      </c>
      <c r="AV51" s="13">
        <v>0</v>
      </c>
      <c r="AW51" s="13">
        <v>0</v>
      </c>
      <c r="AX51" s="13">
        <v>0.41600000000000004</v>
      </c>
      <c r="AY51" s="13">
        <v>0</v>
      </c>
      <c r="AZ51" s="13">
        <v>0.09</v>
      </c>
      <c r="BA51" s="13">
        <v>0</v>
      </c>
      <c r="BB51" s="13">
        <v>0</v>
      </c>
      <c r="BC51" s="13">
        <v>3.8059999999999996</v>
      </c>
      <c r="BD51" s="13">
        <v>0</v>
      </c>
      <c r="BE51" s="13">
        <v>0</v>
      </c>
      <c r="BF51" s="13">
        <v>25.701999999999998</v>
      </c>
      <c r="BG51" s="13">
        <v>21.741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0.34</v>
      </c>
      <c r="BP51" s="13">
        <v>0.12</v>
      </c>
      <c r="BQ51" s="13">
        <v>0</v>
      </c>
      <c r="BR51" s="14">
        <f t="shared" si="0"/>
        <v>105.85699999999999</v>
      </c>
    </row>
    <row r="52" spans="1:70" ht="25.5" customHeight="1">
      <c r="A52" s="10">
        <f t="shared" si="1"/>
        <v>50</v>
      </c>
      <c r="B52" s="11" t="s">
        <v>139</v>
      </c>
      <c r="C52" s="12" t="s">
        <v>90</v>
      </c>
      <c r="D52" s="12">
        <v>9142</v>
      </c>
      <c r="E52" s="12">
        <v>9142</v>
      </c>
      <c r="F52" s="13">
        <v>0.23600000000000002</v>
      </c>
      <c r="G52" s="13">
        <v>0</v>
      </c>
      <c r="H52" s="13">
        <v>0</v>
      </c>
      <c r="I52" s="13">
        <v>0</v>
      </c>
      <c r="J52" s="13">
        <v>102.914</v>
      </c>
      <c r="K52" s="13">
        <v>0.015</v>
      </c>
      <c r="L52" s="13">
        <v>163.08</v>
      </c>
      <c r="M52" s="13">
        <v>0</v>
      </c>
      <c r="N52" s="13">
        <v>0</v>
      </c>
      <c r="O52" s="13">
        <v>0</v>
      </c>
      <c r="P52" s="13">
        <v>0</v>
      </c>
      <c r="Q52" s="13">
        <v>358.49</v>
      </c>
      <c r="R52" s="13">
        <v>0.26</v>
      </c>
      <c r="S52" s="13">
        <v>0</v>
      </c>
      <c r="T52" s="13">
        <v>0</v>
      </c>
      <c r="U52" s="13">
        <v>3.3</v>
      </c>
      <c r="V52" s="13">
        <v>0</v>
      </c>
      <c r="W52" s="13">
        <v>0</v>
      </c>
      <c r="X52" s="13">
        <v>0</v>
      </c>
      <c r="Y52" s="13">
        <v>0.328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360.448</v>
      </c>
      <c r="AL52" s="13">
        <v>0</v>
      </c>
      <c r="AM52" s="13">
        <v>167.3</v>
      </c>
      <c r="AN52" s="13">
        <v>555.5799999999999</v>
      </c>
      <c r="AO52" s="13">
        <v>23.089999999999996</v>
      </c>
      <c r="AP52" s="13">
        <v>0</v>
      </c>
      <c r="AQ52" s="13">
        <v>0.067</v>
      </c>
      <c r="AR52" s="13">
        <v>7.260000000000001</v>
      </c>
      <c r="AS52" s="13">
        <v>0.782</v>
      </c>
      <c r="AT52" s="13">
        <v>0.35500000000000004</v>
      </c>
      <c r="AU52" s="13">
        <v>0.661</v>
      </c>
      <c r="AV52" s="13">
        <v>0.26</v>
      </c>
      <c r="AW52" s="13">
        <v>1.087</v>
      </c>
      <c r="AX52" s="13">
        <v>14.199</v>
      </c>
      <c r="AY52" s="13">
        <v>10.224</v>
      </c>
      <c r="AZ52" s="13">
        <v>112.98</v>
      </c>
      <c r="BA52" s="13">
        <v>0</v>
      </c>
      <c r="BB52" s="13">
        <v>26.02</v>
      </c>
      <c r="BC52" s="13">
        <v>467.48</v>
      </c>
      <c r="BD52" s="13">
        <v>0</v>
      </c>
      <c r="BE52" s="13">
        <v>0</v>
      </c>
      <c r="BF52" s="13">
        <v>713.05</v>
      </c>
      <c r="BG52" s="13">
        <v>560.435</v>
      </c>
      <c r="BH52" s="13">
        <v>0.15</v>
      </c>
      <c r="BI52" s="13">
        <v>0</v>
      </c>
      <c r="BJ52" s="13">
        <v>0</v>
      </c>
      <c r="BK52" s="13">
        <v>29.209999999999997</v>
      </c>
      <c r="BL52" s="13">
        <v>12.365</v>
      </c>
      <c r="BM52" s="13">
        <v>0</v>
      </c>
      <c r="BN52" s="13">
        <v>0</v>
      </c>
      <c r="BO52" s="13">
        <v>19.119999999999997</v>
      </c>
      <c r="BP52" s="13">
        <v>126.67</v>
      </c>
      <c r="BQ52" s="13">
        <v>41.099999999999994</v>
      </c>
      <c r="BR52" s="14">
        <f t="shared" si="0"/>
        <v>3710.7459999999996</v>
      </c>
    </row>
    <row r="53" spans="1:70" ht="25.5" customHeight="1">
      <c r="A53" s="10">
        <f t="shared" si="1"/>
        <v>51</v>
      </c>
      <c r="B53" s="11" t="s">
        <v>140</v>
      </c>
      <c r="C53" s="12" t="s">
        <v>90</v>
      </c>
      <c r="D53" s="12">
        <v>5103</v>
      </c>
      <c r="E53" s="12">
        <v>5103</v>
      </c>
      <c r="F53" s="13">
        <v>0</v>
      </c>
      <c r="G53" s="13">
        <v>0</v>
      </c>
      <c r="H53" s="13">
        <v>0</v>
      </c>
      <c r="I53" s="13">
        <v>0</v>
      </c>
      <c r="J53" s="13">
        <v>53.03499999999999</v>
      </c>
      <c r="K53" s="13">
        <v>0</v>
      </c>
      <c r="L53" s="13">
        <v>112.305</v>
      </c>
      <c r="M53" s="13">
        <v>0</v>
      </c>
      <c r="N53" s="13">
        <v>0</v>
      </c>
      <c r="O53" s="13">
        <v>0</v>
      </c>
      <c r="P53" s="13">
        <v>0</v>
      </c>
      <c r="Q53" s="13">
        <v>206.50700000000003</v>
      </c>
      <c r="R53" s="13">
        <v>0.34</v>
      </c>
      <c r="S53" s="13">
        <v>0</v>
      </c>
      <c r="T53" s="13">
        <v>0</v>
      </c>
      <c r="U53" s="13">
        <v>0.43</v>
      </c>
      <c r="V53" s="13">
        <v>0</v>
      </c>
      <c r="W53" s="13">
        <v>0</v>
      </c>
      <c r="X53" s="13">
        <v>0</v>
      </c>
      <c r="Y53" s="13">
        <v>0.074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1.3150000000000002</v>
      </c>
      <c r="AI53" s="13">
        <v>0</v>
      </c>
      <c r="AJ53" s="13">
        <v>0</v>
      </c>
      <c r="AK53" s="13">
        <v>170.77</v>
      </c>
      <c r="AL53" s="13">
        <v>0.26</v>
      </c>
      <c r="AM53" s="13">
        <v>79.57</v>
      </c>
      <c r="AN53" s="13">
        <v>226.61</v>
      </c>
      <c r="AO53" s="13">
        <v>0</v>
      </c>
      <c r="AP53" s="13">
        <v>0</v>
      </c>
      <c r="AQ53" s="13">
        <v>0.042</v>
      </c>
      <c r="AR53" s="13">
        <v>2.79</v>
      </c>
      <c r="AS53" s="13">
        <v>0.41</v>
      </c>
      <c r="AT53" s="13">
        <v>0.38</v>
      </c>
      <c r="AU53" s="13">
        <v>0.511</v>
      </c>
      <c r="AV53" s="13">
        <v>0.95</v>
      </c>
      <c r="AW53" s="13">
        <v>0.378</v>
      </c>
      <c r="AX53" s="13">
        <v>9.58</v>
      </c>
      <c r="AY53" s="13">
        <v>0</v>
      </c>
      <c r="AZ53" s="13">
        <v>23.270999999999997</v>
      </c>
      <c r="BA53" s="13">
        <v>0</v>
      </c>
      <c r="BB53" s="13">
        <v>2.645</v>
      </c>
      <c r="BC53" s="13">
        <v>0.6550000000000002</v>
      </c>
      <c r="BD53" s="13">
        <v>0</v>
      </c>
      <c r="BE53" s="13">
        <v>0.216</v>
      </c>
      <c r="BF53" s="13">
        <v>319.221</v>
      </c>
      <c r="BG53" s="13">
        <v>227.55</v>
      </c>
      <c r="BH53" s="13">
        <v>0</v>
      </c>
      <c r="BI53" s="13">
        <v>0</v>
      </c>
      <c r="BJ53" s="13">
        <v>0</v>
      </c>
      <c r="BK53" s="13">
        <v>12.68</v>
      </c>
      <c r="BL53" s="13">
        <v>7.58</v>
      </c>
      <c r="BM53" s="13">
        <v>0</v>
      </c>
      <c r="BN53" s="13">
        <v>0</v>
      </c>
      <c r="BO53" s="13">
        <v>26.17</v>
      </c>
      <c r="BP53" s="13">
        <v>39.805</v>
      </c>
      <c r="BQ53" s="13">
        <v>0</v>
      </c>
      <c r="BR53" s="14">
        <f t="shared" si="0"/>
        <v>1486.2450000000001</v>
      </c>
    </row>
    <row r="54" spans="1:70" ht="25.5" customHeight="1">
      <c r="A54" s="10">
        <f t="shared" si="1"/>
        <v>52</v>
      </c>
      <c r="B54" s="11" t="s">
        <v>141</v>
      </c>
      <c r="C54" s="12" t="s">
        <v>90</v>
      </c>
      <c r="D54" s="12">
        <v>1241</v>
      </c>
      <c r="E54" s="12">
        <v>1241</v>
      </c>
      <c r="F54" s="13">
        <v>0</v>
      </c>
      <c r="G54" s="13">
        <v>0</v>
      </c>
      <c r="H54" s="13">
        <v>0</v>
      </c>
      <c r="I54" s="13">
        <v>0</v>
      </c>
      <c r="J54" s="13">
        <v>4.76</v>
      </c>
      <c r="K54" s="13">
        <v>0</v>
      </c>
      <c r="L54" s="13">
        <v>24.32</v>
      </c>
      <c r="M54" s="13">
        <v>0</v>
      </c>
      <c r="N54" s="13">
        <v>0</v>
      </c>
      <c r="O54" s="13">
        <v>0</v>
      </c>
      <c r="P54" s="13">
        <v>0</v>
      </c>
      <c r="Q54" s="13">
        <v>47.66</v>
      </c>
      <c r="R54" s="13">
        <v>0.1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0.015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37.826</v>
      </c>
      <c r="AL54" s="13">
        <v>0</v>
      </c>
      <c r="AM54" s="13">
        <v>20.34</v>
      </c>
      <c r="AN54" s="13">
        <v>60.12</v>
      </c>
      <c r="AO54" s="13">
        <v>1.41</v>
      </c>
      <c r="AP54" s="13">
        <v>0</v>
      </c>
      <c r="AQ54" s="13">
        <v>0</v>
      </c>
      <c r="AR54" s="13">
        <v>0.35</v>
      </c>
      <c r="AS54" s="13">
        <v>0.004</v>
      </c>
      <c r="AT54" s="13">
        <v>0.002</v>
      </c>
      <c r="AU54" s="13">
        <v>0</v>
      </c>
      <c r="AV54" s="13">
        <v>0</v>
      </c>
      <c r="AW54" s="13">
        <v>0</v>
      </c>
      <c r="AX54" s="13">
        <v>0.258</v>
      </c>
      <c r="AY54" s="13">
        <v>0</v>
      </c>
      <c r="AZ54" s="13">
        <v>26.3</v>
      </c>
      <c r="BA54" s="13">
        <v>0</v>
      </c>
      <c r="BB54" s="13">
        <v>12.260000000000002</v>
      </c>
      <c r="BC54" s="13">
        <v>127.32</v>
      </c>
      <c r="BD54" s="13">
        <v>0</v>
      </c>
      <c r="BE54" s="13">
        <v>0</v>
      </c>
      <c r="BF54" s="13">
        <v>68.2</v>
      </c>
      <c r="BG54" s="13">
        <v>102.58</v>
      </c>
      <c r="BH54" s="13">
        <v>0</v>
      </c>
      <c r="BI54" s="13">
        <v>0</v>
      </c>
      <c r="BJ54" s="13">
        <v>0</v>
      </c>
      <c r="BK54" s="13">
        <v>10.14</v>
      </c>
      <c r="BL54" s="13">
        <v>13.100000000000001</v>
      </c>
      <c r="BM54" s="13">
        <v>0</v>
      </c>
      <c r="BN54" s="13">
        <v>0</v>
      </c>
      <c r="BO54" s="13">
        <v>11.02</v>
      </c>
      <c r="BP54" s="13">
        <v>16.56</v>
      </c>
      <c r="BQ54" s="13">
        <v>0</v>
      </c>
      <c r="BR54" s="14">
        <f t="shared" si="0"/>
        <v>568.0849999999999</v>
      </c>
    </row>
    <row r="55" spans="1:70" ht="25.5" customHeight="1">
      <c r="A55" s="10">
        <f t="shared" si="1"/>
        <v>53</v>
      </c>
      <c r="B55" s="11" t="s">
        <v>142</v>
      </c>
      <c r="C55" s="12" t="s">
        <v>90</v>
      </c>
      <c r="D55" s="12">
        <v>652</v>
      </c>
      <c r="E55" s="12">
        <v>652</v>
      </c>
      <c r="F55" s="13">
        <v>0</v>
      </c>
      <c r="G55" s="13">
        <v>0</v>
      </c>
      <c r="H55" s="13">
        <v>0</v>
      </c>
      <c r="I55" s="13">
        <v>0</v>
      </c>
      <c r="J55" s="13">
        <v>10.79</v>
      </c>
      <c r="K55" s="13">
        <v>0</v>
      </c>
      <c r="L55" s="13">
        <v>16.990000000000002</v>
      </c>
      <c r="M55" s="13">
        <v>0</v>
      </c>
      <c r="N55" s="13">
        <v>0</v>
      </c>
      <c r="O55" s="13">
        <v>0</v>
      </c>
      <c r="P55" s="13">
        <v>0</v>
      </c>
      <c r="Q55" s="13">
        <v>27.26</v>
      </c>
      <c r="R55" s="13">
        <v>0.016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0.11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23.430000000000003</v>
      </c>
      <c r="AL55" s="13">
        <v>0</v>
      </c>
      <c r="AM55" s="13">
        <v>10.219999999999999</v>
      </c>
      <c r="AN55" s="13">
        <v>34.21</v>
      </c>
      <c r="AO55" s="13">
        <v>0</v>
      </c>
      <c r="AP55" s="13">
        <v>0</v>
      </c>
      <c r="AQ55" s="13">
        <v>0.002</v>
      </c>
      <c r="AR55" s="13">
        <v>0.313</v>
      </c>
      <c r="AS55" s="13">
        <v>0.017</v>
      </c>
      <c r="AT55" s="13">
        <v>0.17500000000000002</v>
      </c>
      <c r="AU55" s="13">
        <v>0</v>
      </c>
      <c r="AV55" s="13">
        <v>0</v>
      </c>
      <c r="AW55" s="13">
        <v>0</v>
      </c>
      <c r="AX55" s="13">
        <v>0.7030000000000001</v>
      </c>
      <c r="AY55" s="13">
        <v>0.541</v>
      </c>
      <c r="AZ55" s="13">
        <v>0</v>
      </c>
      <c r="BA55" s="13">
        <v>0</v>
      </c>
      <c r="BB55" s="13">
        <v>0</v>
      </c>
      <c r="BC55" s="13">
        <v>23.4</v>
      </c>
      <c r="BD55" s="13">
        <v>0</v>
      </c>
      <c r="BE55" s="13">
        <v>0</v>
      </c>
      <c r="BF55" s="13">
        <v>41.84</v>
      </c>
      <c r="BG55" s="13">
        <v>70.685</v>
      </c>
      <c r="BH55" s="13">
        <v>0</v>
      </c>
      <c r="BI55" s="13">
        <v>0</v>
      </c>
      <c r="BJ55" s="13">
        <v>0</v>
      </c>
      <c r="BK55" s="13">
        <v>0</v>
      </c>
      <c r="BL55" s="13">
        <v>3.84</v>
      </c>
      <c r="BM55" s="13">
        <v>0</v>
      </c>
      <c r="BN55" s="13">
        <v>0</v>
      </c>
      <c r="BO55" s="13">
        <v>1.2000000000000002</v>
      </c>
      <c r="BP55" s="13">
        <v>0.97</v>
      </c>
      <c r="BQ55" s="13">
        <v>0</v>
      </c>
      <c r="BR55" s="14">
        <f t="shared" si="0"/>
        <v>265.74199999999996</v>
      </c>
    </row>
    <row r="56" spans="1:70" ht="25.5" customHeight="1">
      <c r="A56" s="10">
        <f t="shared" si="1"/>
        <v>54</v>
      </c>
      <c r="B56" s="11" t="s">
        <v>143</v>
      </c>
      <c r="C56" s="12" t="s">
        <v>90</v>
      </c>
      <c r="D56" s="12">
        <v>7760</v>
      </c>
      <c r="E56" s="12">
        <v>7760</v>
      </c>
      <c r="F56" s="13">
        <v>0</v>
      </c>
      <c r="G56" s="13">
        <v>0</v>
      </c>
      <c r="H56" s="13">
        <v>0</v>
      </c>
      <c r="I56" s="13">
        <v>0</v>
      </c>
      <c r="J56" s="13">
        <v>105.10300000000001</v>
      </c>
      <c r="K56" s="13">
        <v>0</v>
      </c>
      <c r="L56" s="13">
        <v>140.646</v>
      </c>
      <c r="M56" s="13">
        <v>0</v>
      </c>
      <c r="N56" s="13">
        <v>0</v>
      </c>
      <c r="O56" s="13">
        <v>0</v>
      </c>
      <c r="P56" s="13">
        <v>0</v>
      </c>
      <c r="Q56" s="13">
        <v>255.14</v>
      </c>
      <c r="R56" s="13">
        <v>0.7770000000000002</v>
      </c>
      <c r="S56" s="13">
        <v>0</v>
      </c>
      <c r="T56" s="13">
        <v>0</v>
      </c>
      <c r="U56" s="13">
        <v>3.12</v>
      </c>
      <c r="V56" s="13">
        <v>0</v>
      </c>
      <c r="W56" s="13">
        <v>0</v>
      </c>
      <c r="X56" s="13">
        <v>0</v>
      </c>
      <c r="Y56" s="13">
        <v>0.24300000000000002</v>
      </c>
      <c r="Z56" s="13">
        <v>0</v>
      </c>
      <c r="AA56" s="13">
        <v>0.21700000000000003</v>
      </c>
      <c r="AB56" s="13">
        <v>0.36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251.42600000000004</v>
      </c>
      <c r="AL56" s="13">
        <v>0</v>
      </c>
      <c r="AM56" s="13">
        <v>124.88</v>
      </c>
      <c r="AN56" s="13">
        <v>385.8499999999999</v>
      </c>
      <c r="AO56" s="13">
        <v>17.64</v>
      </c>
      <c r="AP56" s="13">
        <v>0</v>
      </c>
      <c r="AQ56" s="13">
        <v>0.002</v>
      </c>
      <c r="AR56" s="13">
        <v>2.2880000000000003</v>
      </c>
      <c r="AS56" s="13">
        <v>0.81</v>
      </c>
      <c r="AT56" s="13">
        <v>0.6060000000000001</v>
      </c>
      <c r="AU56" s="13">
        <v>0.382</v>
      </c>
      <c r="AV56" s="13">
        <v>0.2</v>
      </c>
      <c r="AW56" s="13">
        <v>0.8860000000000002</v>
      </c>
      <c r="AX56" s="13">
        <v>1.7590000000000001</v>
      </c>
      <c r="AY56" s="13">
        <v>3.338</v>
      </c>
      <c r="AZ56" s="13">
        <v>75.02</v>
      </c>
      <c r="BA56" s="13">
        <v>0</v>
      </c>
      <c r="BB56" s="13">
        <v>21.959999999999997</v>
      </c>
      <c r="BC56" s="13">
        <v>220.065</v>
      </c>
      <c r="BD56" s="13">
        <v>0</v>
      </c>
      <c r="BE56" s="13">
        <v>2.84</v>
      </c>
      <c r="BF56" s="13">
        <v>381.26000000000005</v>
      </c>
      <c r="BG56" s="13">
        <v>588.0500000000001</v>
      </c>
      <c r="BH56" s="13">
        <v>28.115000000000002</v>
      </c>
      <c r="BI56" s="13">
        <v>45.644999999999996</v>
      </c>
      <c r="BJ56" s="13">
        <v>0</v>
      </c>
      <c r="BK56" s="13">
        <v>51.785000000000004</v>
      </c>
      <c r="BL56" s="13">
        <v>68.33500000000001</v>
      </c>
      <c r="BM56" s="13">
        <v>0</v>
      </c>
      <c r="BN56" s="13">
        <v>0</v>
      </c>
      <c r="BO56" s="13">
        <v>40.580000000000005</v>
      </c>
      <c r="BP56" s="13">
        <v>52.14</v>
      </c>
      <c r="BQ56" s="13">
        <v>4.68</v>
      </c>
      <c r="BR56" s="14">
        <f t="shared" si="0"/>
        <v>2819.328</v>
      </c>
    </row>
    <row r="57" spans="1:70" ht="25.5" customHeight="1">
      <c r="A57" s="10">
        <f t="shared" si="1"/>
        <v>55</v>
      </c>
      <c r="B57" s="11" t="s">
        <v>144</v>
      </c>
      <c r="C57" s="12" t="s">
        <v>90</v>
      </c>
      <c r="D57" s="12">
        <v>3566</v>
      </c>
      <c r="E57" s="12">
        <v>3566</v>
      </c>
      <c r="F57" s="13">
        <v>0</v>
      </c>
      <c r="G57" s="13">
        <v>0</v>
      </c>
      <c r="H57" s="13">
        <v>0</v>
      </c>
      <c r="I57" s="13">
        <v>0</v>
      </c>
      <c r="J57" s="13">
        <v>14.239999999999998</v>
      </c>
      <c r="K57" s="13">
        <v>0.005</v>
      </c>
      <c r="L57" s="13">
        <v>75.88999999999999</v>
      </c>
      <c r="M57" s="13">
        <v>0</v>
      </c>
      <c r="N57" s="13">
        <v>0</v>
      </c>
      <c r="O57" s="13">
        <v>0</v>
      </c>
      <c r="P57" s="13">
        <v>0</v>
      </c>
      <c r="Q57" s="13">
        <v>140.76000000000002</v>
      </c>
      <c r="R57" s="13">
        <v>0.04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0.02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110.07999999999998</v>
      </c>
      <c r="AL57" s="13">
        <v>0</v>
      </c>
      <c r="AM57" s="13">
        <v>51.455</v>
      </c>
      <c r="AN57" s="13">
        <v>154.64999999999998</v>
      </c>
      <c r="AO57" s="13">
        <v>10.9</v>
      </c>
      <c r="AP57" s="13">
        <v>0</v>
      </c>
      <c r="AQ57" s="13">
        <v>0</v>
      </c>
      <c r="AR57" s="13">
        <v>2.4560000000000004</v>
      </c>
      <c r="AS57" s="13">
        <v>0.03</v>
      </c>
      <c r="AT57" s="13">
        <v>0.02</v>
      </c>
      <c r="AU57" s="13">
        <v>0.29800000000000004</v>
      </c>
      <c r="AV57" s="13">
        <v>0.04100000000000001</v>
      </c>
      <c r="AW57" s="13">
        <v>0.21800000000000005</v>
      </c>
      <c r="AX57" s="13">
        <v>3.659</v>
      </c>
      <c r="AY57" s="13">
        <v>3.257</v>
      </c>
      <c r="AZ57" s="13">
        <v>0</v>
      </c>
      <c r="BA57" s="13">
        <v>0</v>
      </c>
      <c r="BB57" s="13">
        <v>0</v>
      </c>
      <c r="BC57" s="13">
        <v>202.27</v>
      </c>
      <c r="BD57" s="13">
        <v>0</v>
      </c>
      <c r="BE57" s="13">
        <v>1</v>
      </c>
      <c r="BF57" s="13">
        <v>151.72</v>
      </c>
      <c r="BG57" s="13">
        <v>225.81499999999997</v>
      </c>
      <c r="BH57" s="13">
        <v>0</v>
      </c>
      <c r="BI57" s="13">
        <v>0</v>
      </c>
      <c r="BJ57" s="13">
        <v>0</v>
      </c>
      <c r="BK57" s="13">
        <v>4.13</v>
      </c>
      <c r="BL57" s="13">
        <v>0</v>
      </c>
      <c r="BM57" s="13">
        <v>0</v>
      </c>
      <c r="BN57" s="13">
        <v>0</v>
      </c>
      <c r="BO57" s="13">
        <v>12.575000000000001</v>
      </c>
      <c r="BP57" s="13">
        <v>13.59</v>
      </c>
      <c r="BQ57" s="13">
        <v>0</v>
      </c>
      <c r="BR57" s="14">
        <f t="shared" si="0"/>
        <v>1165.529</v>
      </c>
    </row>
    <row r="58" spans="1:70" ht="25.5" customHeight="1">
      <c r="A58" s="10">
        <f t="shared" si="1"/>
        <v>56</v>
      </c>
      <c r="B58" s="11" t="s">
        <v>145</v>
      </c>
      <c r="C58" s="12" t="s">
        <v>90</v>
      </c>
      <c r="D58" s="12">
        <v>7518</v>
      </c>
      <c r="E58" s="12">
        <v>6996</v>
      </c>
      <c r="F58" s="13">
        <v>0</v>
      </c>
      <c r="G58" s="13">
        <v>0</v>
      </c>
      <c r="H58" s="13">
        <v>0</v>
      </c>
      <c r="I58" s="13">
        <v>0</v>
      </c>
      <c r="J58" s="13">
        <v>129.33399999999997</v>
      </c>
      <c r="K58" s="13">
        <v>0</v>
      </c>
      <c r="L58" s="13">
        <v>164.57499999999996</v>
      </c>
      <c r="M58" s="13">
        <v>0</v>
      </c>
      <c r="N58" s="13">
        <v>0</v>
      </c>
      <c r="O58" s="13">
        <v>0</v>
      </c>
      <c r="P58" s="13">
        <v>0</v>
      </c>
      <c r="Q58" s="13">
        <v>332.158</v>
      </c>
      <c r="R58" s="13">
        <v>0.399</v>
      </c>
      <c r="S58" s="13">
        <v>0</v>
      </c>
      <c r="T58" s="13">
        <v>0</v>
      </c>
      <c r="U58" s="13">
        <v>10.815000000000001</v>
      </c>
      <c r="V58" s="13">
        <v>0</v>
      </c>
      <c r="W58" s="13">
        <v>0</v>
      </c>
      <c r="X58" s="13">
        <v>0</v>
      </c>
      <c r="Y58" s="13">
        <v>0.251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66.10300000000001</v>
      </c>
      <c r="AI58" s="13">
        <v>0</v>
      </c>
      <c r="AJ58" s="13">
        <v>0</v>
      </c>
      <c r="AK58" s="13">
        <v>286.995</v>
      </c>
      <c r="AL58" s="13">
        <v>16.784</v>
      </c>
      <c r="AM58" s="13">
        <v>110.34500000000001</v>
      </c>
      <c r="AN58" s="13">
        <v>336.605</v>
      </c>
      <c r="AO58" s="13">
        <v>6.32</v>
      </c>
      <c r="AP58" s="13">
        <v>0</v>
      </c>
      <c r="AQ58" s="13">
        <v>0.2830000000000001</v>
      </c>
      <c r="AR58" s="13">
        <v>9.34</v>
      </c>
      <c r="AS58" s="13">
        <v>0.222</v>
      </c>
      <c r="AT58" s="13">
        <v>0.924</v>
      </c>
      <c r="AU58" s="13">
        <v>0.7030000000000001</v>
      </c>
      <c r="AV58" s="13">
        <v>3.018</v>
      </c>
      <c r="AW58" s="13">
        <v>0.9480000000000001</v>
      </c>
      <c r="AX58" s="13">
        <v>40.04900000000001</v>
      </c>
      <c r="AY58" s="13">
        <v>0</v>
      </c>
      <c r="AZ58" s="13">
        <v>103.67599999999997</v>
      </c>
      <c r="BA58" s="13">
        <v>0</v>
      </c>
      <c r="BB58" s="13">
        <v>32.157</v>
      </c>
      <c r="BC58" s="13">
        <v>102.28100000000002</v>
      </c>
      <c r="BD58" s="13">
        <v>0</v>
      </c>
      <c r="BE58" s="13">
        <v>0</v>
      </c>
      <c r="BF58" s="13">
        <v>704.7600000000001</v>
      </c>
      <c r="BG58" s="13">
        <v>539.869</v>
      </c>
      <c r="BH58" s="13">
        <v>0</v>
      </c>
      <c r="BI58" s="13">
        <v>0</v>
      </c>
      <c r="BJ58" s="13">
        <v>0</v>
      </c>
      <c r="BK58" s="13">
        <v>31.520000000000003</v>
      </c>
      <c r="BL58" s="13">
        <v>20.86</v>
      </c>
      <c r="BM58" s="13">
        <v>0</v>
      </c>
      <c r="BN58" s="13">
        <v>0</v>
      </c>
      <c r="BO58" s="13">
        <v>103.053</v>
      </c>
      <c r="BP58" s="13">
        <v>47.693000000000005</v>
      </c>
      <c r="BQ58" s="13">
        <v>0</v>
      </c>
      <c r="BR58" s="14">
        <f t="shared" si="0"/>
        <v>3154.3469999999998</v>
      </c>
    </row>
    <row r="59" spans="1:70" ht="25.5" customHeight="1">
      <c r="A59" s="10">
        <f t="shared" si="1"/>
        <v>57</v>
      </c>
      <c r="B59" s="11" t="s">
        <v>146</v>
      </c>
      <c r="C59" s="12" t="s">
        <v>90</v>
      </c>
      <c r="D59" s="12"/>
      <c r="E59" s="12"/>
      <c r="F59" s="13">
        <v>2.7479999999999998</v>
      </c>
      <c r="G59" s="13">
        <v>0</v>
      </c>
      <c r="H59" s="13">
        <v>0</v>
      </c>
      <c r="I59" s="13">
        <v>0</v>
      </c>
      <c r="J59" s="13">
        <v>1803.7279999999998</v>
      </c>
      <c r="K59" s="13">
        <v>0</v>
      </c>
      <c r="L59" s="13">
        <v>1408.9940000000001</v>
      </c>
      <c r="M59" s="13">
        <v>14.55</v>
      </c>
      <c r="N59" s="13">
        <v>0.17</v>
      </c>
      <c r="O59" s="13">
        <v>0</v>
      </c>
      <c r="P59" s="13">
        <v>236.16000000000003</v>
      </c>
      <c r="Q59" s="13">
        <v>2104.537</v>
      </c>
      <c r="R59" s="13">
        <v>0.006</v>
      </c>
      <c r="S59" s="13">
        <v>0</v>
      </c>
      <c r="T59" s="13">
        <v>0</v>
      </c>
      <c r="U59" s="13">
        <v>20.188999999999997</v>
      </c>
      <c r="V59" s="13">
        <v>0.08900000000000001</v>
      </c>
      <c r="W59" s="13">
        <v>0</v>
      </c>
      <c r="X59" s="13">
        <v>0</v>
      </c>
      <c r="Y59" s="13">
        <v>1.1099999999999999</v>
      </c>
      <c r="Z59" s="13">
        <v>0</v>
      </c>
      <c r="AA59" s="13">
        <v>0</v>
      </c>
      <c r="AB59" s="13">
        <v>0</v>
      </c>
      <c r="AC59" s="13">
        <v>12.78</v>
      </c>
      <c r="AD59" s="13">
        <v>0</v>
      </c>
      <c r="AE59" s="13">
        <v>553.674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2420.094</v>
      </c>
      <c r="AL59" s="13">
        <v>1.151</v>
      </c>
      <c r="AM59" s="13">
        <v>984.1000000000001</v>
      </c>
      <c r="AN59" s="13">
        <v>2936.205</v>
      </c>
      <c r="AO59" s="13">
        <v>103.866</v>
      </c>
      <c r="AP59" s="13">
        <v>0</v>
      </c>
      <c r="AQ59" s="13">
        <v>0.782</v>
      </c>
      <c r="AR59" s="13">
        <v>65.974</v>
      </c>
      <c r="AS59" s="13">
        <v>5.180000000000001</v>
      </c>
      <c r="AT59" s="13">
        <v>2.209</v>
      </c>
      <c r="AU59" s="13">
        <v>3.9160000000000004</v>
      </c>
      <c r="AV59" s="13">
        <v>11.684999999999999</v>
      </c>
      <c r="AW59" s="13">
        <v>86.54599999999999</v>
      </c>
      <c r="AX59" s="13">
        <v>90.28800000000001</v>
      </c>
      <c r="AY59" s="13">
        <v>175.858</v>
      </c>
      <c r="AZ59" s="13">
        <v>802.6519999999999</v>
      </c>
      <c r="BA59" s="13">
        <v>3.6</v>
      </c>
      <c r="BB59" s="13">
        <v>203.208</v>
      </c>
      <c r="BC59" s="13">
        <v>2236.9790000000003</v>
      </c>
      <c r="BD59" s="13">
        <v>0</v>
      </c>
      <c r="BE59" s="13">
        <v>0</v>
      </c>
      <c r="BF59" s="13">
        <v>2691.62</v>
      </c>
      <c r="BG59" s="13">
        <v>3844.78</v>
      </c>
      <c r="BH59" s="13">
        <v>60.68</v>
      </c>
      <c r="BI59" s="13">
        <v>61.36</v>
      </c>
      <c r="BJ59" s="13">
        <v>0</v>
      </c>
      <c r="BK59" s="13">
        <v>243.22499999999997</v>
      </c>
      <c r="BL59" s="13">
        <v>350.425</v>
      </c>
      <c r="BM59" s="13">
        <v>0</v>
      </c>
      <c r="BN59" s="13">
        <v>0</v>
      </c>
      <c r="BO59" s="13">
        <v>349.581</v>
      </c>
      <c r="BP59" s="13">
        <v>118.63499999999999</v>
      </c>
      <c r="BQ59" s="13">
        <v>0</v>
      </c>
      <c r="BR59" s="14">
        <f t="shared" si="0"/>
        <v>23894.698999999993</v>
      </c>
    </row>
    <row r="60" spans="1:70" ht="25.5" customHeight="1">
      <c r="A60" s="10">
        <f t="shared" si="1"/>
        <v>58</v>
      </c>
      <c r="B60" s="11" t="s">
        <v>147</v>
      </c>
      <c r="C60" s="12" t="s">
        <v>90</v>
      </c>
      <c r="D60" s="12">
        <v>483</v>
      </c>
      <c r="E60" s="12"/>
      <c r="F60" s="13">
        <v>0</v>
      </c>
      <c r="G60" s="13">
        <v>0</v>
      </c>
      <c r="H60" s="13">
        <v>0</v>
      </c>
      <c r="I60" s="13">
        <v>0</v>
      </c>
      <c r="J60" s="13">
        <v>6.5440000000000005</v>
      </c>
      <c r="K60" s="13">
        <v>0</v>
      </c>
      <c r="L60" s="13">
        <v>10.519</v>
      </c>
      <c r="M60" s="13">
        <v>0</v>
      </c>
      <c r="N60" s="13">
        <v>0</v>
      </c>
      <c r="O60" s="13">
        <v>0</v>
      </c>
      <c r="P60" s="13">
        <v>0</v>
      </c>
      <c r="Q60" s="13">
        <v>22.726999999999997</v>
      </c>
      <c r="R60" s="13">
        <v>0</v>
      </c>
      <c r="S60" s="13">
        <v>0</v>
      </c>
      <c r="T60" s="13">
        <v>0</v>
      </c>
      <c r="U60" s="13">
        <v>0.04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15.267999999999999</v>
      </c>
      <c r="AL60" s="13">
        <v>0</v>
      </c>
      <c r="AM60" s="13">
        <v>8.201</v>
      </c>
      <c r="AN60" s="13">
        <v>24.197</v>
      </c>
      <c r="AO60" s="13">
        <v>1.59</v>
      </c>
      <c r="AP60" s="13">
        <v>0</v>
      </c>
      <c r="AQ60" s="13">
        <v>0</v>
      </c>
      <c r="AR60" s="13">
        <v>0.37</v>
      </c>
      <c r="AS60" s="13">
        <v>0</v>
      </c>
      <c r="AT60" s="13">
        <v>0.02</v>
      </c>
      <c r="AU60" s="13">
        <v>0</v>
      </c>
      <c r="AV60" s="13">
        <v>0</v>
      </c>
      <c r="AW60" s="13">
        <v>0</v>
      </c>
      <c r="AX60" s="13">
        <v>1.475</v>
      </c>
      <c r="AY60" s="13">
        <v>0</v>
      </c>
      <c r="AZ60" s="13">
        <v>0.93</v>
      </c>
      <c r="BA60" s="13">
        <v>0</v>
      </c>
      <c r="BB60" s="13">
        <v>0.30000000000000004</v>
      </c>
      <c r="BC60" s="13">
        <v>0.23900000000000002</v>
      </c>
      <c r="BD60" s="13">
        <v>0</v>
      </c>
      <c r="BE60" s="13">
        <v>0</v>
      </c>
      <c r="BF60" s="13">
        <v>37.053000000000004</v>
      </c>
      <c r="BG60" s="13">
        <v>35.181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1.01</v>
      </c>
      <c r="BP60" s="13">
        <v>0.26</v>
      </c>
      <c r="BQ60" s="13">
        <v>0</v>
      </c>
      <c r="BR60" s="14">
        <f t="shared" si="0"/>
        <v>165.66400000000002</v>
      </c>
    </row>
    <row r="61" spans="1:70" ht="25.5" customHeight="1">
      <c r="A61" s="10">
        <f t="shared" si="1"/>
        <v>59</v>
      </c>
      <c r="B61" s="11" t="s">
        <v>148</v>
      </c>
      <c r="C61" s="12" t="s">
        <v>149</v>
      </c>
      <c r="D61" s="15">
        <v>976</v>
      </c>
      <c r="E61" s="15">
        <v>976</v>
      </c>
      <c r="F61" s="13">
        <v>0</v>
      </c>
      <c r="G61" s="13">
        <v>0</v>
      </c>
      <c r="H61" s="13">
        <v>0</v>
      </c>
      <c r="I61" s="13">
        <v>0</v>
      </c>
      <c r="J61" s="13">
        <v>7.600000000000001</v>
      </c>
      <c r="K61" s="13">
        <v>0</v>
      </c>
      <c r="L61" s="13">
        <v>11.831000000000001</v>
      </c>
      <c r="M61" s="13">
        <v>0</v>
      </c>
      <c r="N61" s="13">
        <v>0</v>
      </c>
      <c r="O61" s="13">
        <v>0</v>
      </c>
      <c r="P61" s="13">
        <v>0</v>
      </c>
      <c r="Q61" s="13">
        <v>57.521</v>
      </c>
      <c r="R61" s="13">
        <v>0</v>
      </c>
      <c r="S61" s="13">
        <v>0</v>
      </c>
      <c r="T61" s="13">
        <v>0</v>
      </c>
      <c r="U61" s="13">
        <v>0.32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0.5</v>
      </c>
      <c r="AI61" s="13">
        <v>0</v>
      </c>
      <c r="AJ61" s="13">
        <v>0</v>
      </c>
      <c r="AK61" s="13">
        <v>16.274</v>
      </c>
      <c r="AL61" s="13">
        <v>0.055</v>
      </c>
      <c r="AM61" s="13">
        <v>2.928</v>
      </c>
      <c r="AN61" s="13">
        <v>7.399</v>
      </c>
      <c r="AO61" s="13">
        <v>0</v>
      </c>
      <c r="AP61" s="13">
        <v>0</v>
      </c>
      <c r="AQ61" s="13">
        <v>0</v>
      </c>
      <c r="AR61" s="13">
        <v>0.88</v>
      </c>
      <c r="AS61" s="13">
        <v>0</v>
      </c>
      <c r="AT61" s="13">
        <v>0</v>
      </c>
      <c r="AU61" s="13">
        <v>0</v>
      </c>
      <c r="AV61" s="13">
        <v>0.04</v>
      </c>
      <c r="AW61" s="13">
        <v>0</v>
      </c>
      <c r="AX61" s="13">
        <v>1.8150000000000002</v>
      </c>
      <c r="AY61" s="13">
        <v>0</v>
      </c>
      <c r="AZ61" s="13">
        <v>1.7999999999999998</v>
      </c>
      <c r="BA61" s="13">
        <v>0</v>
      </c>
      <c r="BB61" s="13">
        <v>2.635</v>
      </c>
      <c r="BC61" s="13">
        <v>0.67</v>
      </c>
      <c r="BD61" s="13">
        <v>0</v>
      </c>
      <c r="BE61" s="13">
        <v>0</v>
      </c>
      <c r="BF61" s="13">
        <v>80.196</v>
      </c>
      <c r="BG61" s="13">
        <v>69.429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8.85</v>
      </c>
      <c r="BP61" s="13">
        <v>0.54</v>
      </c>
      <c r="BQ61" s="13">
        <v>0</v>
      </c>
      <c r="BR61" s="14">
        <f t="shared" si="0"/>
        <v>270.74300000000005</v>
      </c>
    </row>
    <row r="62" spans="1:70" ht="25.5" customHeight="1">
      <c r="A62" s="10">
        <f t="shared" si="1"/>
        <v>60</v>
      </c>
      <c r="B62" s="11" t="s">
        <v>150</v>
      </c>
      <c r="C62" s="12" t="s">
        <v>149</v>
      </c>
      <c r="D62" s="15">
        <v>152</v>
      </c>
      <c r="E62" s="15">
        <v>30</v>
      </c>
      <c r="F62" s="13">
        <v>0</v>
      </c>
      <c r="G62" s="13">
        <v>0</v>
      </c>
      <c r="H62" s="13">
        <v>0</v>
      </c>
      <c r="I62" s="13">
        <v>0</v>
      </c>
      <c r="J62" s="13">
        <v>3.677</v>
      </c>
      <c r="K62" s="13">
        <v>0</v>
      </c>
      <c r="L62" s="13">
        <v>1.8119999999999998</v>
      </c>
      <c r="M62" s="13">
        <v>0</v>
      </c>
      <c r="N62" s="13">
        <v>0</v>
      </c>
      <c r="O62" s="13">
        <v>0</v>
      </c>
      <c r="P62" s="13">
        <v>0</v>
      </c>
      <c r="Q62" s="13">
        <v>8.049999999999999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0.06999999999999999</v>
      </c>
      <c r="AI62" s="13">
        <v>0</v>
      </c>
      <c r="AJ62" s="13">
        <v>0</v>
      </c>
      <c r="AK62" s="13">
        <v>2.5589999999999997</v>
      </c>
      <c r="AL62" s="13">
        <v>0.02</v>
      </c>
      <c r="AM62" s="13">
        <v>1.3370000000000002</v>
      </c>
      <c r="AN62" s="13">
        <v>5.12</v>
      </c>
      <c r="AO62" s="13">
        <v>0</v>
      </c>
      <c r="AP62" s="13">
        <v>0</v>
      </c>
      <c r="AQ62" s="13">
        <v>0</v>
      </c>
      <c r="AR62" s="13">
        <v>0.26</v>
      </c>
      <c r="AS62" s="13">
        <v>0</v>
      </c>
      <c r="AT62" s="13">
        <v>0</v>
      </c>
      <c r="AU62" s="13">
        <v>0</v>
      </c>
      <c r="AV62" s="13">
        <v>0.04</v>
      </c>
      <c r="AW62" s="13">
        <v>0</v>
      </c>
      <c r="AX62" s="13">
        <v>0.44</v>
      </c>
      <c r="AY62" s="13">
        <v>0</v>
      </c>
      <c r="AZ62" s="13">
        <v>0.4300000000000001</v>
      </c>
      <c r="BA62" s="13">
        <v>0</v>
      </c>
      <c r="BB62" s="13">
        <v>0.23</v>
      </c>
      <c r="BC62" s="13">
        <v>2.64</v>
      </c>
      <c r="BD62" s="13">
        <v>0</v>
      </c>
      <c r="BE62" s="13">
        <v>0</v>
      </c>
      <c r="BF62" s="13">
        <v>6.119999999999999</v>
      </c>
      <c r="BG62" s="13">
        <v>5.35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5.364</v>
      </c>
      <c r="BP62" s="13">
        <v>0.72</v>
      </c>
      <c r="BQ62" s="13">
        <v>0</v>
      </c>
      <c r="BR62" s="14">
        <f t="shared" si="0"/>
        <v>43.519</v>
      </c>
    </row>
    <row r="63" spans="1:70" ht="25.5" customHeight="1">
      <c r="A63" s="10">
        <f t="shared" si="1"/>
        <v>61</v>
      </c>
      <c r="B63" s="11" t="s">
        <v>151</v>
      </c>
      <c r="C63" s="12" t="s">
        <v>149</v>
      </c>
      <c r="D63" s="15">
        <v>345</v>
      </c>
      <c r="E63" s="15">
        <v>345</v>
      </c>
      <c r="F63" s="13">
        <v>0</v>
      </c>
      <c r="G63" s="13">
        <v>0</v>
      </c>
      <c r="H63" s="13">
        <v>0</v>
      </c>
      <c r="I63" s="13">
        <v>0</v>
      </c>
      <c r="J63" s="13">
        <v>0.7080000000000002</v>
      </c>
      <c r="K63" s="13">
        <v>0</v>
      </c>
      <c r="L63" s="13">
        <v>5.78</v>
      </c>
      <c r="M63" s="13">
        <v>0</v>
      </c>
      <c r="N63" s="13">
        <v>0</v>
      </c>
      <c r="O63" s="13">
        <v>0</v>
      </c>
      <c r="P63" s="13">
        <v>0</v>
      </c>
      <c r="Q63" s="13">
        <v>9.411999999999999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1.0699999999999998</v>
      </c>
      <c r="AI63" s="13">
        <v>0</v>
      </c>
      <c r="AJ63" s="13">
        <v>0</v>
      </c>
      <c r="AK63" s="13">
        <v>8.269</v>
      </c>
      <c r="AL63" s="13">
        <v>0</v>
      </c>
      <c r="AM63" s="13">
        <v>0.267</v>
      </c>
      <c r="AN63" s="13">
        <v>1.0070000000000001</v>
      </c>
      <c r="AO63" s="13">
        <v>0</v>
      </c>
      <c r="AP63" s="13">
        <v>0</v>
      </c>
      <c r="AQ63" s="13">
        <v>0</v>
      </c>
      <c r="AR63" s="13">
        <v>0.37</v>
      </c>
      <c r="AS63" s="13">
        <v>0</v>
      </c>
      <c r="AT63" s="13">
        <v>0</v>
      </c>
      <c r="AU63" s="13">
        <v>0</v>
      </c>
      <c r="AV63" s="13">
        <v>0.16</v>
      </c>
      <c r="AW63" s="13">
        <v>0</v>
      </c>
      <c r="AX63" s="13">
        <v>0.51</v>
      </c>
      <c r="AY63" s="13">
        <v>0</v>
      </c>
      <c r="AZ63" s="13">
        <v>1.25</v>
      </c>
      <c r="BA63" s="13">
        <v>0</v>
      </c>
      <c r="BB63" s="13">
        <v>0.47</v>
      </c>
      <c r="BC63" s="13">
        <v>0</v>
      </c>
      <c r="BD63" s="13">
        <v>0</v>
      </c>
      <c r="BE63" s="13">
        <v>0</v>
      </c>
      <c r="BF63" s="13">
        <v>25.224</v>
      </c>
      <c r="BG63" s="13">
        <v>27.882999999999996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3.88</v>
      </c>
      <c r="BP63" s="13">
        <v>1.1099999999999999</v>
      </c>
      <c r="BQ63" s="13">
        <v>0</v>
      </c>
      <c r="BR63" s="14">
        <f t="shared" si="0"/>
        <v>86.25999999999999</v>
      </c>
    </row>
    <row r="64" spans="1:70" ht="25.5" customHeight="1">
      <c r="A64" s="10">
        <f t="shared" si="1"/>
        <v>62</v>
      </c>
      <c r="B64" s="11" t="s">
        <v>152</v>
      </c>
      <c r="C64" s="12" t="s">
        <v>149</v>
      </c>
      <c r="D64" s="15">
        <v>181</v>
      </c>
      <c r="E64" s="15"/>
      <c r="F64" s="13">
        <v>0</v>
      </c>
      <c r="G64" s="13">
        <v>0</v>
      </c>
      <c r="H64" s="13">
        <v>0</v>
      </c>
      <c r="I64" s="13">
        <v>0</v>
      </c>
      <c r="J64" s="13">
        <v>0.1</v>
      </c>
      <c r="K64" s="13">
        <v>0</v>
      </c>
      <c r="L64" s="13">
        <v>9.09</v>
      </c>
      <c r="M64" s="13">
        <v>0</v>
      </c>
      <c r="N64" s="13">
        <v>0</v>
      </c>
      <c r="O64" s="13">
        <v>0</v>
      </c>
      <c r="P64" s="13">
        <v>0</v>
      </c>
      <c r="Q64" s="13">
        <v>13.835</v>
      </c>
      <c r="R64" s="13">
        <v>0</v>
      </c>
      <c r="S64" s="13">
        <v>0</v>
      </c>
      <c r="T64" s="13">
        <v>0</v>
      </c>
      <c r="U64" s="13">
        <v>0.47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4.915</v>
      </c>
      <c r="AI64" s="13">
        <v>0</v>
      </c>
      <c r="AJ64" s="13">
        <v>0</v>
      </c>
      <c r="AK64" s="13">
        <v>6.8279999999999985</v>
      </c>
      <c r="AL64" s="13">
        <v>0.14</v>
      </c>
      <c r="AM64" s="13">
        <v>0.11</v>
      </c>
      <c r="AN64" s="13">
        <v>0.68</v>
      </c>
      <c r="AO64" s="13">
        <v>0</v>
      </c>
      <c r="AP64" s="13">
        <v>0</v>
      </c>
      <c r="AQ64" s="13">
        <v>0</v>
      </c>
      <c r="AR64" s="13">
        <v>0.5900000000000001</v>
      </c>
      <c r="AS64" s="13">
        <v>0</v>
      </c>
      <c r="AT64" s="13">
        <v>0</v>
      </c>
      <c r="AU64" s="13">
        <v>0</v>
      </c>
      <c r="AV64" s="13">
        <v>0.17</v>
      </c>
      <c r="AW64" s="13">
        <v>0</v>
      </c>
      <c r="AX64" s="13">
        <v>1.5399999999999998</v>
      </c>
      <c r="AY64" s="13">
        <v>0</v>
      </c>
      <c r="AZ64" s="13">
        <v>2.55</v>
      </c>
      <c r="BA64" s="13">
        <v>0</v>
      </c>
      <c r="BB64" s="13">
        <v>0.68</v>
      </c>
      <c r="BC64" s="13">
        <v>0.05</v>
      </c>
      <c r="BD64" s="13">
        <v>0</v>
      </c>
      <c r="BE64" s="13">
        <v>0</v>
      </c>
      <c r="BF64" s="13">
        <v>37.175000000000004</v>
      </c>
      <c r="BG64" s="13">
        <v>36.02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2.8</v>
      </c>
      <c r="BP64" s="13">
        <v>0.95</v>
      </c>
      <c r="BQ64" s="13">
        <v>0</v>
      </c>
      <c r="BR64" s="14">
        <f t="shared" si="0"/>
        <v>117.74300000000001</v>
      </c>
    </row>
    <row r="65" spans="1:70" ht="25.5" customHeight="1">
      <c r="A65" s="10">
        <f t="shared" si="1"/>
        <v>63</v>
      </c>
      <c r="B65" s="11" t="s">
        <v>153</v>
      </c>
      <c r="C65" s="12" t="s">
        <v>149</v>
      </c>
      <c r="D65" s="15">
        <v>495</v>
      </c>
      <c r="E65" s="15">
        <v>495</v>
      </c>
      <c r="F65" s="13">
        <v>0</v>
      </c>
      <c r="G65" s="13">
        <v>0</v>
      </c>
      <c r="H65" s="13">
        <v>0</v>
      </c>
      <c r="I65" s="13">
        <v>0</v>
      </c>
      <c r="J65" s="13">
        <v>1.8200000000000003</v>
      </c>
      <c r="K65" s="13">
        <v>0</v>
      </c>
      <c r="L65" s="13">
        <v>8.773</v>
      </c>
      <c r="M65" s="13">
        <v>0</v>
      </c>
      <c r="N65" s="13">
        <v>0</v>
      </c>
      <c r="O65" s="13">
        <v>0</v>
      </c>
      <c r="P65" s="13">
        <v>0</v>
      </c>
      <c r="Q65" s="13">
        <v>24.330999999999996</v>
      </c>
      <c r="R65" s="13">
        <v>0</v>
      </c>
      <c r="S65" s="13">
        <v>0</v>
      </c>
      <c r="T65" s="13">
        <v>0</v>
      </c>
      <c r="U65" s="13">
        <v>0.23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0.49</v>
      </c>
      <c r="AI65" s="13">
        <v>0</v>
      </c>
      <c r="AJ65" s="13">
        <v>0</v>
      </c>
      <c r="AK65" s="13">
        <v>14.445000000000002</v>
      </c>
      <c r="AL65" s="13">
        <v>0.055</v>
      </c>
      <c r="AM65" s="13">
        <v>0.8360000000000001</v>
      </c>
      <c r="AN65" s="13">
        <v>2.113</v>
      </c>
      <c r="AO65" s="13">
        <v>0</v>
      </c>
      <c r="AP65" s="13">
        <v>0</v>
      </c>
      <c r="AQ65" s="13">
        <v>0</v>
      </c>
      <c r="AR65" s="13">
        <v>0.5600000000000002</v>
      </c>
      <c r="AS65" s="13">
        <v>0</v>
      </c>
      <c r="AT65" s="13">
        <v>0.02</v>
      </c>
      <c r="AU65" s="13">
        <v>0.02</v>
      </c>
      <c r="AV65" s="13">
        <v>0.01</v>
      </c>
      <c r="AW65" s="13">
        <v>0.023</v>
      </c>
      <c r="AX65" s="13">
        <v>0.54</v>
      </c>
      <c r="AY65" s="13">
        <v>0</v>
      </c>
      <c r="AZ65" s="13">
        <v>0.09</v>
      </c>
      <c r="BA65" s="13">
        <v>0</v>
      </c>
      <c r="BB65" s="13">
        <v>0.08</v>
      </c>
      <c r="BC65" s="13">
        <v>0.22</v>
      </c>
      <c r="BD65" s="13">
        <v>0</v>
      </c>
      <c r="BE65" s="13">
        <v>0</v>
      </c>
      <c r="BF65" s="13">
        <v>53.366</v>
      </c>
      <c r="BG65" s="13">
        <v>44.025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1.275</v>
      </c>
      <c r="BP65" s="13">
        <v>0.19</v>
      </c>
      <c r="BQ65" s="13">
        <v>0</v>
      </c>
      <c r="BR65" s="14">
        <f t="shared" si="0"/>
        <v>153.322</v>
      </c>
    </row>
    <row r="66" spans="1:70" ht="25.5" customHeight="1">
      <c r="A66" s="10">
        <f t="shared" si="1"/>
        <v>64</v>
      </c>
      <c r="B66" s="11" t="s">
        <v>154</v>
      </c>
      <c r="C66" s="12" t="s">
        <v>149</v>
      </c>
      <c r="D66" s="15">
        <v>109</v>
      </c>
      <c r="E66" s="15">
        <v>109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1.7919999999999998</v>
      </c>
      <c r="M66" s="13">
        <v>0</v>
      </c>
      <c r="N66" s="13">
        <v>0</v>
      </c>
      <c r="O66" s="13">
        <v>0</v>
      </c>
      <c r="P66" s="13">
        <v>0</v>
      </c>
      <c r="Q66" s="13">
        <v>11.215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2.459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0.47</v>
      </c>
      <c r="AS66" s="13">
        <v>0</v>
      </c>
      <c r="AT66" s="13">
        <v>0</v>
      </c>
      <c r="AU66" s="13">
        <v>0</v>
      </c>
      <c r="AV66" s="13">
        <v>0.12</v>
      </c>
      <c r="AW66" s="13">
        <v>0</v>
      </c>
      <c r="AX66" s="13">
        <v>0.5</v>
      </c>
      <c r="AY66" s="13">
        <v>0</v>
      </c>
      <c r="AZ66" s="13">
        <v>0</v>
      </c>
      <c r="BA66" s="13">
        <v>0</v>
      </c>
      <c r="BB66" s="13">
        <v>2.85</v>
      </c>
      <c r="BC66" s="13">
        <v>0</v>
      </c>
      <c r="BD66" s="13">
        <v>0</v>
      </c>
      <c r="BE66" s="13">
        <v>0</v>
      </c>
      <c r="BF66" s="13">
        <v>12.379</v>
      </c>
      <c r="BG66" s="13">
        <v>13.027999999999999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1.09</v>
      </c>
      <c r="BP66" s="13">
        <v>0</v>
      </c>
      <c r="BQ66" s="13">
        <v>0</v>
      </c>
      <c r="BR66" s="14">
        <f t="shared" si="0"/>
        <v>45.903000000000006</v>
      </c>
    </row>
    <row r="67" spans="1:70" ht="25.5" customHeight="1">
      <c r="A67" s="10">
        <f t="shared" si="1"/>
        <v>65</v>
      </c>
      <c r="B67" s="11" t="s">
        <v>155</v>
      </c>
      <c r="C67" s="12" t="s">
        <v>149</v>
      </c>
      <c r="D67" s="15">
        <v>1019</v>
      </c>
      <c r="E67" s="15">
        <v>1019</v>
      </c>
      <c r="F67" s="13">
        <v>0</v>
      </c>
      <c r="G67" s="13">
        <v>0</v>
      </c>
      <c r="H67" s="13">
        <v>0</v>
      </c>
      <c r="I67" s="13">
        <v>0</v>
      </c>
      <c r="J67" s="13">
        <v>0.905</v>
      </c>
      <c r="K67" s="13">
        <v>0</v>
      </c>
      <c r="L67" s="13">
        <v>15.239999999999998</v>
      </c>
      <c r="M67" s="13">
        <v>0</v>
      </c>
      <c r="N67" s="13">
        <v>0</v>
      </c>
      <c r="O67" s="13">
        <v>0</v>
      </c>
      <c r="P67" s="13">
        <v>0</v>
      </c>
      <c r="Q67" s="13">
        <v>22.735</v>
      </c>
      <c r="R67" s="13">
        <v>0</v>
      </c>
      <c r="S67" s="13">
        <v>0</v>
      </c>
      <c r="T67" s="13">
        <v>0</v>
      </c>
      <c r="U67" s="13">
        <v>0.29000000000000004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1.12</v>
      </c>
      <c r="AI67" s="13">
        <v>0</v>
      </c>
      <c r="AJ67" s="13">
        <v>0</v>
      </c>
      <c r="AK67" s="13">
        <v>16.902</v>
      </c>
      <c r="AL67" s="13">
        <v>0.81</v>
      </c>
      <c r="AM67" s="13">
        <v>1.98</v>
      </c>
      <c r="AN67" s="13">
        <v>6.18</v>
      </c>
      <c r="AO67" s="13">
        <v>0</v>
      </c>
      <c r="AP67" s="13">
        <v>0</v>
      </c>
      <c r="AQ67" s="13">
        <v>1</v>
      </c>
      <c r="AR67" s="13">
        <v>1.1</v>
      </c>
      <c r="AS67" s="13">
        <v>0.002</v>
      </c>
      <c r="AT67" s="13">
        <v>0.055</v>
      </c>
      <c r="AU67" s="13">
        <v>0.015</v>
      </c>
      <c r="AV67" s="13">
        <v>0.2800000000000001</v>
      </c>
      <c r="AW67" s="13">
        <v>0.092</v>
      </c>
      <c r="AX67" s="13">
        <v>2.855</v>
      </c>
      <c r="AY67" s="13">
        <v>0</v>
      </c>
      <c r="AZ67" s="13">
        <v>3.2749999999999995</v>
      </c>
      <c r="BA67" s="13">
        <v>0</v>
      </c>
      <c r="BB67" s="13">
        <v>1.86</v>
      </c>
      <c r="BC67" s="13">
        <v>0.41</v>
      </c>
      <c r="BD67" s="13">
        <v>0</v>
      </c>
      <c r="BE67" s="13">
        <v>0</v>
      </c>
      <c r="BF67" s="13">
        <v>127.91</v>
      </c>
      <c r="BG67" s="13">
        <v>105.29</v>
      </c>
      <c r="BH67" s="13">
        <v>0</v>
      </c>
      <c r="BI67" s="13">
        <v>0</v>
      </c>
      <c r="BJ67" s="13">
        <v>0</v>
      </c>
      <c r="BK67" s="13">
        <v>0</v>
      </c>
      <c r="BL67" s="13">
        <v>3.04</v>
      </c>
      <c r="BM67" s="13">
        <v>0</v>
      </c>
      <c r="BN67" s="13">
        <v>0</v>
      </c>
      <c r="BO67" s="13">
        <v>6.082</v>
      </c>
      <c r="BP67" s="13">
        <v>1.025</v>
      </c>
      <c r="BQ67" s="13">
        <v>0</v>
      </c>
      <c r="BR67" s="14">
        <f t="shared" si="0"/>
        <v>319.42799999999994</v>
      </c>
    </row>
    <row r="68" spans="1:70" ht="25.5" customHeight="1">
      <c r="A68" s="10">
        <f t="shared" si="1"/>
        <v>66</v>
      </c>
      <c r="B68" s="11" t="s">
        <v>156</v>
      </c>
      <c r="C68" s="12" t="s">
        <v>149</v>
      </c>
      <c r="D68" s="15">
        <v>101</v>
      </c>
      <c r="E68" s="15"/>
      <c r="F68" s="13">
        <v>0</v>
      </c>
      <c r="G68" s="13">
        <v>0</v>
      </c>
      <c r="H68" s="13">
        <v>0</v>
      </c>
      <c r="I68" s="13">
        <v>0</v>
      </c>
      <c r="J68" s="13">
        <v>0.41200000000000003</v>
      </c>
      <c r="K68" s="13">
        <v>0</v>
      </c>
      <c r="L68" s="13">
        <v>1.73</v>
      </c>
      <c r="M68" s="13">
        <v>0</v>
      </c>
      <c r="N68" s="13">
        <v>0</v>
      </c>
      <c r="O68" s="13">
        <v>0</v>
      </c>
      <c r="P68" s="13">
        <v>0</v>
      </c>
      <c r="Q68" s="13">
        <v>5.2059999999999995</v>
      </c>
      <c r="R68" s="13">
        <v>0</v>
      </c>
      <c r="S68" s="13">
        <v>0</v>
      </c>
      <c r="T68" s="13">
        <v>0</v>
      </c>
      <c r="U68" s="13">
        <v>0.01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2.686</v>
      </c>
      <c r="AL68" s="13">
        <v>0</v>
      </c>
      <c r="AM68" s="13">
        <v>0.12000000000000001</v>
      </c>
      <c r="AN68" s="13">
        <v>0.3780000000000001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0.01</v>
      </c>
      <c r="AX68" s="13">
        <v>0.09</v>
      </c>
      <c r="AY68" s="13">
        <v>0</v>
      </c>
      <c r="AZ68" s="13">
        <v>0.04</v>
      </c>
      <c r="BA68" s="13">
        <v>0</v>
      </c>
      <c r="BB68" s="13">
        <v>0.09</v>
      </c>
      <c r="BC68" s="13">
        <v>0</v>
      </c>
      <c r="BD68" s="13">
        <v>0</v>
      </c>
      <c r="BE68" s="13">
        <v>0</v>
      </c>
      <c r="BF68" s="13">
        <v>12.186</v>
      </c>
      <c r="BG68" s="13">
        <v>12.475999999999999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0.155</v>
      </c>
      <c r="BP68" s="13">
        <v>0</v>
      </c>
      <c r="BQ68" s="13">
        <v>0</v>
      </c>
      <c r="BR68" s="14">
        <f aca="true" t="shared" si="2" ref="BR68:BR87">SUM(F68:BO68)</f>
        <v>35.589</v>
      </c>
    </row>
    <row r="69" spans="1:70" ht="25.5" customHeight="1">
      <c r="A69" s="10">
        <f aca="true" t="shared" si="3" ref="A69:A87">A68+1</f>
        <v>67</v>
      </c>
      <c r="B69" s="11" t="s">
        <v>157</v>
      </c>
      <c r="C69" s="12" t="s">
        <v>149</v>
      </c>
      <c r="D69" s="15">
        <v>332</v>
      </c>
      <c r="E69" s="15"/>
      <c r="F69" s="13">
        <v>0</v>
      </c>
      <c r="G69" s="13">
        <v>0</v>
      </c>
      <c r="H69" s="13">
        <v>0</v>
      </c>
      <c r="I69" s="13">
        <v>0</v>
      </c>
      <c r="J69" s="13">
        <v>1.885</v>
      </c>
      <c r="K69" s="13">
        <v>0</v>
      </c>
      <c r="L69" s="13">
        <v>7.530000000000001</v>
      </c>
      <c r="M69" s="13">
        <v>0</v>
      </c>
      <c r="N69" s="13">
        <v>0</v>
      </c>
      <c r="O69" s="13">
        <v>0</v>
      </c>
      <c r="P69" s="13">
        <v>0</v>
      </c>
      <c r="Q69" s="13">
        <v>15.077000000000002</v>
      </c>
      <c r="R69" s="13">
        <v>0</v>
      </c>
      <c r="S69" s="13">
        <v>0</v>
      </c>
      <c r="T69" s="13">
        <v>0</v>
      </c>
      <c r="U69" s="13">
        <v>0.5</v>
      </c>
      <c r="V69" s="13">
        <v>0</v>
      </c>
      <c r="W69" s="13">
        <v>0</v>
      </c>
      <c r="X69" s="13">
        <v>0</v>
      </c>
      <c r="Y69" s="13">
        <v>0.008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3.2849999999999997</v>
      </c>
      <c r="AI69" s="13">
        <v>0</v>
      </c>
      <c r="AJ69" s="13">
        <v>0</v>
      </c>
      <c r="AK69" s="13">
        <v>9.504999999999999</v>
      </c>
      <c r="AL69" s="13">
        <v>0.25</v>
      </c>
      <c r="AM69" s="13">
        <v>0.64</v>
      </c>
      <c r="AN69" s="13">
        <v>3.6850000000000005</v>
      </c>
      <c r="AO69" s="13">
        <v>0</v>
      </c>
      <c r="AP69" s="13">
        <v>0</v>
      </c>
      <c r="AQ69" s="13">
        <v>0.001</v>
      </c>
      <c r="AR69" s="13">
        <v>0.16</v>
      </c>
      <c r="AS69" s="13">
        <v>0</v>
      </c>
      <c r="AT69" s="13">
        <v>0</v>
      </c>
      <c r="AU69" s="13">
        <v>0.045</v>
      </c>
      <c r="AV69" s="13">
        <v>0.19</v>
      </c>
      <c r="AW69" s="13">
        <v>0.036000000000000004</v>
      </c>
      <c r="AX69" s="13">
        <v>2.3779999999999997</v>
      </c>
      <c r="AY69" s="13">
        <v>0</v>
      </c>
      <c r="AZ69" s="13">
        <v>2.1550000000000002</v>
      </c>
      <c r="BA69" s="13">
        <v>0</v>
      </c>
      <c r="BB69" s="13">
        <v>1.9809999999999999</v>
      </c>
      <c r="BC69" s="13">
        <v>1.9699999999999998</v>
      </c>
      <c r="BD69" s="13">
        <v>0</v>
      </c>
      <c r="BE69" s="13">
        <v>0</v>
      </c>
      <c r="BF69" s="13">
        <v>16.01</v>
      </c>
      <c r="BG69" s="13">
        <v>14.229999999999999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1.194</v>
      </c>
      <c r="BP69" s="13">
        <v>0.42600000000000005</v>
      </c>
      <c r="BQ69" s="13">
        <v>0</v>
      </c>
      <c r="BR69" s="14">
        <f t="shared" si="2"/>
        <v>82.71500000000002</v>
      </c>
    </row>
    <row r="70" spans="1:70" ht="25.5" customHeight="1">
      <c r="A70" s="10">
        <f t="shared" si="3"/>
        <v>68</v>
      </c>
      <c r="B70" s="11" t="s">
        <v>158</v>
      </c>
      <c r="C70" s="12" t="s">
        <v>149</v>
      </c>
      <c r="D70" s="15">
        <v>491</v>
      </c>
      <c r="E70" s="15"/>
      <c r="F70" s="13">
        <v>0</v>
      </c>
      <c r="G70" s="13">
        <v>0</v>
      </c>
      <c r="H70" s="13">
        <v>0</v>
      </c>
      <c r="I70" s="13">
        <v>0</v>
      </c>
      <c r="J70" s="13">
        <v>0.9820000000000002</v>
      </c>
      <c r="K70" s="13">
        <v>0</v>
      </c>
      <c r="L70" s="13">
        <v>5.686</v>
      </c>
      <c r="M70" s="13">
        <v>0</v>
      </c>
      <c r="N70" s="13">
        <v>0</v>
      </c>
      <c r="O70" s="13">
        <v>0</v>
      </c>
      <c r="P70" s="13">
        <v>0</v>
      </c>
      <c r="Q70" s="13">
        <v>14.664000000000001</v>
      </c>
      <c r="R70" s="13">
        <v>0.001</v>
      </c>
      <c r="S70" s="13">
        <v>0</v>
      </c>
      <c r="T70" s="13">
        <v>0</v>
      </c>
      <c r="U70" s="13">
        <v>0.14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0.62</v>
      </c>
      <c r="AI70" s="13">
        <v>0</v>
      </c>
      <c r="AJ70" s="13">
        <v>0</v>
      </c>
      <c r="AK70" s="13">
        <v>8.350999999999999</v>
      </c>
      <c r="AL70" s="13">
        <v>0.115</v>
      </c>
      <c r="AM70" s="13">
        <v>0.267</v>
      </c>
      <c r="AN70" s="13">
        <v>0.7090000000000002</v>
      </c>
      <c r="AO70" s="13">
        <v>0</v>
      </c>
      <c r="AP70" s="13">
        <v>0</v>
      </c>
      <c r="AQ70" s="13">
        <v>0</v>
      </c>
      <c r="AR70" s="13">
        <v>0.36500000000000005</v>
      </c>
      <c r="AS70" s="13">
        <v>0</v>
      </c>
      <c r="AT70" s="13">
        <v>0.001</v>
      </c>
      <c r="AU70" s="13">
        <v>0</v>
      </c>
      <c r="AV70" s="13">
        <v>0.08</v>
      </c>
      <c r="AW70" s="13">
        <v>0</v>
      </c>
      <c r="AX70" s="13">
        <v>0.925</v>
      </c>
      <c r="AY70" s="13">
        <v>0</v>
      </c>
      <c r="AZ70" s="13">
        <v>3.15</v>
      </c>
      <c r="BA70" s="13">
        <v>0</v>
      </c>
      <c r="BB70" s="13">
        <v>1.313</v>
      </c>
      <c r="BC70" s="13">
        <v>0.1</v>
      </c>
      <c r="BD70" s="13">
        <v>0</v>
      </c>
      <c r="BE70" s="13">
        <v>0</v>
      </c>
      <c r="BF70" s="13">
        <v>33.639</v>
      </c>
      <c r="BG70" s="13">
        <v>34.73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1.015</v>
      </c>
      <c r="BP70" s="13">
        <v>0.805</v>
      </c>
      <c r="BQ70" s="13">
        <v>0</v>
      </c>
      <c r="BR70" s="14">
        <f t="shared" si="2"/>
        <v>106.853</v>
      </c>
    </row>
    <row r="71" spans="1:70" ht="25.5" customHeight="1">
      <c r="A71" s="10">
        <f t="shared" si="3"/>
        <v>69</v>
      </c>
      <c r="B71" s="11" t="s">
        <v>159</v>
      </c>
      <c r="C71" s="12" t="s">
        <v>149</v>
      </c>
      <c r="D71" s="15">
        <v>350</v>
      </c>
      <c r="E71" s="15"/>
      <c r="F71" s="13">
        <v>0</v>
      </c>
      <c r="G71" s="13">
        <v>0</v>
      </c>
      <c r="H71" s="13">
        <v>0</v>
      </c>
      <c r="I71" s="13">
        <v>0</v>
      </c>
      <c r="J71" s="13">
        <v>2.073</v>
      </c>
      <c r="K71" s="13">
        <v>0</v>
      </c>
      <c r="L71" s="13">
        <v>6.0169999999999995</v>
      </c>
      <c r="M71" s="13">
        <v>0</v>
      </c>
      <c r="N71" s="13">
        <v>0</v>
      </c>
      <c r="O71" s="13">
        <v>0</v>
      </c>
      <c r="P71" s="13">
        <v>0</v>
      </c>
      <c r="Q71" s="13">
        <v>12.328000000000001</v>
      </c>
      <c r="R71" s="13">
        <v>0</v>
      </c>
      <c r="S71" s="13">
        <v>0</v>
      </c>
      <c r="T71" s="13">
        <v>0</v>
      </c>
      <c r="U71" s="13">
        <v>0.34500000000000003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0.48200000000000004</v>
      </c>
      <c r="AI71" s="13">
        <v>0</v>
      </c>
      <c r="AJ71" s="13">
        <v>0</v>
      </c>
      <c r="AK71" s="13">
        <v>8.753</v>
      </c>
      <c r="AL71" s="13">
        <v>0.1</v>
      </c>
      <c r="AM71" s="13">
        <v>0.5860000000000001</v>
      </c>
      <c r="AN71" s="13">
        <v>1.64</v>
      </c>
      <c r="AO71" s="13">
        <v>0</v>
      </c>
      <c r="AP71" s="13">
        <v>0</v>
      </c>
      <c r="AQ71" s="13">
        <v>0</v>
      </c>
      <c r="AR71" s="13">
        <v>0.94</v>
      </c>
      <c r="AS71" s="13">
        <v>0</v>
      </c>
      <c r="AT71" s="13">
        <v>0</v>
      </c>
      <c r="AU71" s="13">
        <v>0</v>
      </c>
      <c r="AV71" s="13">
        <v>0.121</v>
      </c>
      <c r="AW71" s="13">
        <v>0.07</v>
      </c>
      <c r="AX71" s="13">
        <v>1.07</v>
      </c>
      <c r="AY71" s="13">
        <v>0</v>
      </c>
      <c r="AZ71" s="13">
        <v>2.45</v>
      </c>
      <c r="BA71" s="13">
        <v>0</v>
      </c>
      <c r="BB71" s="13">
        <v>3.2599999999999993</v>
      </c>
      <c r="BC71" s="13">
        <v>0.15</v>
      </c>
      <c r="BD71" s="13">
        <v>0</v>
      </c>
      <c r="BE71" s="13">
        <v>0</v>
      </c>
      <c r="BF71" s="13">
        <v>24.898000000000003</v>
      </c>
      <c r="BG71" s="13">
        <v>22.945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4.69</v>
      </c>
      <c r="BP71" s="13">
        <v>0.53</v>
      </c>
      <c r="BQ71" s="13">
        <v>0</v>
      </c>
      <c r="BR71" s="14">
        <f t="shared" si="2"/>
        <v>92.91799999999999</v>
      </c>
    </row>
    <row r="72" spans="1:70" ht="25.5" customHeight="1">
      <c r="A72" s="10">
        <f t="shared" si="3"/>
        <v>70</v>
      </c>
      <c r="B72" s="11" t="s">
        <v>160</v>
      </c>
      <c r="C72" s="12" t="s">
        <v>149</v>
      </c>
      <c r="D72" s="15">
        <v>391</v>
      </c>
      <c r="E72" s="15">
        <v>78</v>
      </c>
      <c r="F72" s="13">
        <v>0</v>
      </c>
      <c r="G72" s="13">
        <v>0</v>
      </c>
      <c r="H72" s="13">
        <v>0</v>
      </c>
      <c r="I72" s="13">
        <v>0</v>
      </c>
      <c r="J72" s="13">
        <v>3.43</v>
      </c>
      <c r="K72" s="13">
        <v>0</v>
      </c>
      <c r="L72" s="13">
        <v>6.03</v>
      </c>
      <c r="M72" s="13">
        <v>0</v>
      </c>
      <c r="N72" s="13">
        <v>0</v>
      </c>
      <c r="O72" s="13">
        <v>0</v>
      </c>
      <c r="P72" s="13">
        <v>0</v>
      </c>
      <c r="Q72" s="13">
        <v>19.185</v>
      </c>
      <c r="R72" s="13">
        <v>0</v>
      </c>
      <c r="S72" s="13">
        <v>0</v>
      </c>
      <c r="T72" s="13">
        <v>0</v>
      </c>
      <c r="U72" s="13">
        <v>0.16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0.5800000000000001</v>
      </c>
      <c r="AI72" s="13">
        <v>0</v>
      </c>
      <c r="AJ72" s="13">
        <v>0</v>
      </c>
      <c r="AK72" s="13">
        <v>9.06</v>
      </c>
      <c r="AL72" s="13">
        <v>0.08</v>
      </c>
      <c r="AM72" s="13">
        <v>3.2649999999999997</v>
      </c>
      <c r="AN72" s="13">
        <v>10.881</v>
      </c>
      <c r="AO72" s="13">
        <v>0</v>
      </c>
      <c r="AP72" s="13">
        <v>0</v>
      </c>
      <c r="AQ72" s="13">
        <v>0.004</v>
      </c>
      <c r="AR72" s="13">
        <v>0.83</v>
      </c>
      <c r="AS72" s="13">
        <v>0</v>
      </c>
      <c r="AT72" s="13">
        <v>0</v>
      </c>
      <c r="AU72" s="13">
        <v>0</v>
      </c>
      <c r="AV72" s="13">
        <v>0.15</v>
      </c>
      <c r="AW72" s="13">
        <v>0</v>
      </c>
      <c r="AX72" s="13">
        <v>1.11</v>
      </c>
      <c r="AY72" s="13">
        <v>0</v>
      </c>
      <c r="AZ72" s="13">
        <v>6.949999999999999</v>
      </c>
      <c r="BA72" s="13">
        <v>0</v>
      </c>
      <c r="BB72" s="13">
        <v>1.29</v>
      </c>
      <c r="BC72" s="13">
        <v>0</v>
      </c>
      <c r="BD72" s="13">
        <v>0</v>
      </c>
      <c r="BE72" s="13">
        <v>0</v>
      </c>
      <c r="BF72" s="13">
        <v>20.63</v>
      </c>
      <c r="BG72" s="13">
        <v>14.31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8.02</v>
      </c>
      <c r="BP72" s="13">
        <v>2.895</v>
      </c>
      <c r="BQ72" s="13">
        <v>0</v>
      </c>
      <c r="BR72" s="14">
        <f t="shared" si="2"/>
        <v>105.965</v>
      </c>
    </row>
    <row r="73" spans="1:70" ht="25.5" customHeight="1">
      <c r="A73" s="10">
        <f t="shared" si="3"/>
        <v>71</v>
      </c>
      <c r="B73" s="11" t="s">
        <v>161</v>
      </c>
      <c r="C73" s="12" t="s">
        <v>149</v>
      </c>
      <c r="D73" s="15">
        <v>281</v>
      </c>
      <c r="E73" s="15">
        <v>281</v>
      </c>
      <c r="F73" s="13">
        <v>0</v>
      </c>
      <c r="G73" s="13">
        <v>0</v>
      </c>
      <c r="H73" s="13">
        <v>0</v>
      </c>
      <c r="I73" s="13">
        <v>0</v>
      </c>
      <c r="J73" s="13">
        <v>1.7950000000000004</v>
      </c>
      <c r="K73" s="13">
        <v>0</v>
      </c>
      <c r="L73" s="13">
        <v>4.787</v>
      </c>
      <c r="M73" s="13">
        <v>0</v>
      </c>
      <c r="N73" s="13">
        <v>0</v>
      </c>
      <c r="O73" s="13">
        <v>0</v>
      </c>
      <c r="P73" s="13">
        <v>0</v>
      </c>
      <c r="Q73" s="13">
        <v>14.800999999999998</v>
      </c>
      <c r="R73" s="13">
        <v>0</v>
      </c>
      <c r="S73" s="13">
        <v>0</v>
      </c>
      <c r="T73" s="13">
        <v>0</v>
      </c>
      <c r="U73" s="13">
        <v>0.19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0.03</v>
      </c>
      <c r="AI73" s="13">
        <v>0</v>
      </c>
      <c r="AJ73" s="13">
        <v>0</v>
      </c>
      <c r="AK73" s="13">
        <v>8.663</v>
      </c>
      <c r="AL73" s="13">
        <v>0.2</v>
      </c>
      <c r="AM73" s="13">
        <v>0.8360000000000001</v>
      </c>
      <c r="AN73" s="13">
        <v>2.153</v>
      </c>
      <c r="AO73" s="13">
        <v>0</v>
      </c>
      <c r="AP73" s="13">
        <v>0</v>
      </c>
      <c r="AQ73" s="13">
        <v>0</v>
      </c>
      <c r="AR73" s="13">
        <v>0.34</v>
      </c>
      <c r="AS73" s="13">
        <v>0</v>
      </c>
      <c r="AT73" s="13">
        <v>0</v>
      </c>
      <c r="AU73" s="13">
        <v>0</v>
      </c>
      <c r="AV73" s="13">
        <v>0.08</v>
      </c>
      <c r="AW73" s="13">
        <v>0</v>
      </c>
      <c r="AX73" s="13">
        <v>0.91</v>
      </c>
      <c r="AY73" s="13">
        <v>0</v>
      </c>
      <c r="AZ73" s="13">
        <v>3.7299999999999995</v>
      </c>
      <c r="BA73" s="13">
        <v>0</v>
      </c>
      <c r="BB73" s="13">
        <v>1.33</v>
      </c>
      <c r="BC73" s="13">
        <v>0</v>
      </c>
      <c r="BD73" s="13">
        <v>0</v>
      </c>
      <c r="BE73" s="13">
        <v>0</v>
      </c>
      <c r="BF73" s="13">
        <v>31.984</v>
      </c>
      <c r="BG73" s="13">
        <v>26.540000000000003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3.11</v>
      </c>
      <c r="BP73" s="13">
        <v>0.29000000000000004</v>
      </c>
      <c r="BQ73" s="13">
        <v>0</v>
      </c>
      <c r="BR73" s="14">
        <f t="shared" si="2"/>
        <v>101.479</v>
      </c>
    </row>
    <row r="74" spans="1:70" ht="25.5" customHeight="1">
      <c r="A74" s="10">
        <f t="shared" si="3"/>
        <v>72</v>
      </c>
      <c r="B74" s="11" t="s">
        <v>162</v>
      </c>
      <c r="C74" s="12" t="s">
        <v>149</v>
      </c>
      <c r="D74" s="15">
        <v>200</v>
      </c>
      <c r="E74" s="15">
        <v>40</v>
      </c>
      <c r="F74" s="13">
        <v>0</v>
      </c>
      <c r="G74" s="13">
        <v>0</v>
      </c>
      <c r="H74" s="13">
        <v>0</v>
      </c>
      <c r="I74" s="13">
        <v>0</v>
      </c>
      <c r="J74" s="13">
        <v>1.524</v>
      </c>
      <c r="K74" s="13">
        <v>0</v>
      </c>
      <c r="L74" s="13">
        <v>5.683</v>
      </c>
      <c r="M74" s="13">
        <v>0</v>
      </c>
      <c r="N74" s="13">
        <v>0</v>
      </c>
      <c r="O74" s="13">
        <v>0</v>
      </c>
      <c r="P74" s="13">
        <v>0</v>
      </c>
      <c r="Q74" s="13">
        <v>13.635000000000002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0.1</v>
      </c>
      <c r="AI74" s="13">
        <v>0</v>
      </c>
      <c r="AJ74" s="13">
        <v>0</v>
      </c>
      <c r="AK74" s="13">
        <v>9.964</v>
      </c>
      <c r="AL74" s="13">
        <v>0.05</v>
      </c>
      <c r="AM74" s="13">
        <v>0.6960000000000002</v>
      </c>
      <c r="AN74" s="13">
        <v>1.7590000000000001</v>
      </c>
      <c r="AO74" s="13">
        <v>0</v>
      </c>
      <c r="AP74" s="13">
        <v>0</v>
      </c>
      <c r="AQ74" s="13">
        <v>0</v>
      </c>
      <c r="AR74" s="13">
        <v>0.43</v>
      </c>
      <c r="AS74" s="13">
        <v>0</v>
      </c>
      <c r="AT74" s="13">
        <v>0</v>
      </c>
      <c r="AU74" s="13">
        <v>0</v>
      </c>
      <c r="AV74" s="13">
        <v>0.01</v>
      </c>
      <c r="AW74" s="13">
        <v>0</v>
      </c>
      <c r="AX74" s="13">
        <v>1.315</v>
      </c>
      <c r="AY74" s="13">
        <v>0</v>
      </c>
      <c r="AZ74" s="13">
        <v>1.525</v>
      </c>
      <c r="BA74" s="13">
        <v>0</v>
      </c>
      <c r="BB74" s="13">
        <v>0.385</v>
      </c>
      <c r="BC74" s="13">
        <v>10.83</v>
      </c>
      <c r="BD74" s="13">
        <v>0</v>
      </c>
      <c r="BE74" s="13">
        <v>0</v>
      </c>
      <c r="BF74" s="13">
        <v>27.408</v>
      </c>
      <c r="BG74" s="13">
        <v>24.276999999999997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2.14</v>
      </c>
      <c r="BP74" s="13">
        <v>0.65</v>
      </c>
      <c r="BQ74" s="13">
        <v>0</v>
      </c>
      <c r="BR74" s="14">
        <f t="shared" si="2"/>
        <v>101.731</v>
      </c>
    </row>
    <row r="75" spans="1:70" ht="25.5" customHeight="1">
      <c r="A75" s="10">
        <f t="shared" si="3"/>
        <v>73</v>
      </c>
      <c r="B75" s="11" t="s">
        <v>163</v>
      </c>
      <c r="C75" s="12" t="s">
        <v>149</v>
      </c>
      <c r="D75" s="15">
        <v>473</v>
      </c>
      <c r="E75" s="15">
        <v>237</v>
      </c>
      <c r="F75" s="13">
        <v>0</v>
      </c>
      <c r="G75" s="13">
        <v>0</v>
      </c>
      <c r="H75" s="13">
        <v>0</v>
      </c>
      <c r="I75" s="13">
        <v>0</v>
      </c>
      <c r="J75" s="13">
        <v>1.5080000000000002</v>
      </c>
      <c r="K75" s="13">
        <v>0</v>
      </c>
      <c r="L75" s="13">
        <v>7.74</v>
      </c>
      <c r="M75" s="13">
        <v>0</v>
      </c>
      <c r="N75" s="13">
        <v>0</v>
      </c>
      <c r="O75" s="13">
        <v>0</v>
      </c>
      <c r="P75" s="13">
        <v>0</v>
      </c>
      <c r="Q75" s="13">
        <v>20.874000000000002</v>
      </c>
      <c r="R75" s="13">
        <v>0.005</v>
      </c>
      <c r="S75" s="13">
        <v>0</v>
      </c>
      <c r="T75" s="13">
        <v>0</v>
      </c>
      <c r="U75" s="13">
        <v>0.05</v>
      </c>
      <c r="V75" s="13">
        <v>0</v>
      </c>
      <c r="W75" s="13">
        <v>0</v>
      </c>
      <c r="X75" s="13">
        <v>0</v>
      </c>
      <c r="Y75" s="13">
        <v>0.005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0.44</v>
      </c>
      <c r="AI75" s="13">
        <v>0</v>
      </c>
      <c r="AJ75" s="13">
        <v>0</v>
      </c>
      <c r="AK75" s="13">
        <v>12.942999999999998</v>
      </c>
      <c r="AL75" s="13">
        <v>0.05</v>
      </c>
      <c r="AM75" s="13">
        <v>0.6960000000000002</v>
      </c>
      <c r="AN75" s="13">
        <v>1.7590000000000001</v>
      </c>
      <c r="AO75" s="13">
        <v>0</v>
      </c>
      <c r="AP75" s="13">
        <v>0</v>
      </c>
      <c r="AQ75" s="13">
        <v>0</v>
      </c>
      <c r="AR75" s="13">
        <v>0.31</v>
      </c>
      <c r="AS75" s="13">
        <v>0</v>
      </c>
      <c r="AT75" s="13">
        <v>0</v>
      </c>
      <c r="AU75" s="13">
        <v>0</v>
      </c>
      <c r="AV75" s="13">
        <v>0.05</v>
      </c>
      <c r="AW75" s="13">
        <v>0</v>
      </c>
      <c r="AX75" s="13">
        <v>1.1600000000000001</v>
      </c>
      <c r="AY75" s="13">
        <v>0</v>
      </c>
      <c r="AZ75" s="13">
        <v>3.3</v>
      </c>
      <c r="BA75" s="13">
        <v>0</v>
      </c>
      <c r="BB75" s="13">
        <v>0.53</v>
      </c>
      <c r="BC75" s="13">
        <v>0</v>
      </c>
      <c r="BD75" s="13">
        <v>0</v>
      </c>
      <c r="BE75" s="13">
        <v>0</v>
      </c>
      <c r="BF75" s="13">
        <v>48.197</v>
      </c>
      <c r="BG75" s="13">
        <v>43.679</v>
      </c>
      <c r="BH75" s="13">
        <v>0</v>
      </c>
      <c r="BI75" s="13">
        <v>0</v>
      </c>
      <c r="BJ75" s="13">
        <v>0</v>
      </c>
      <c r="BK75" s="13">
        <v>5.6</v>
      </c>
      <c r="BL75" s="13">
        <v>0</v>
      </c>
      <c r="BM75" s="13">
        <v>0</v>
      </c>
      <c r="BN75" s="13">
        <v>0</v>
      </c>
      <c r="BO75" s="13">
        <v>2.395</v>
      </c>
      <c r="BP75" s="13">
        <v>0.34</v>
      </c>
      <c r="BQ75" s="13">
        <v>0</v>
      </c>
      <c r="BR75" s="14">
        <f t="shared" si="2"/>
        <v>151.29100000000003</v>
      </c>
    </row>
    <row r="76" spans="1:70" ht="25.5" customHeight="1">
      <c r="A76" s="10">
        <f t="shared" si="3"/>
        <v>74</v>
      </c>
      <c r="B76" s="11" t="s">
        <v>164</v>
      </c>
      <c r="C76" s="12" t="s">
        <v>149</v>
      </c>
      <c r="D76" s="15">
        <v>672</v>
      </c>
      <c r="E76" s="15">
        <v>672</v>
      </c>
      <c r="F76" s="13">
        <v>0</v>
      </c>
      <c r="G76" s="13">
        <v>0</v>
      </c>
      <c r="H76" s="13">
        <v>0</v>
      </c>
      <c r="I76" s="13">
        <v>0</v>
      </c>
      <c r="J76" s="13">
        <v>5.180000000000001</v>
      </c>
      <c r="K76" s="13">
        <v>0</v>
      </c>
      <c r="L76" s="13">
        <v>14.43</v>
      </c>
      <c r="M76" s="13">
        <v>0</v>
      </c>
      <c r="N76" s="13">
        <v>0</v>
      </c>
      <c r="O76" s="13">
        <v>0</v>
      </c>
      <c r="P76" s="13">
        <v>0</v>
      </c>
      <c r="Q76" s="13">
        <v>25.04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0.1</v>
      </c>
      <c r="AI76" s="13">
        <v>0</v>
      </c>
      <c r="AJ76" s="13">
        <v>0</v>
      </c>
      <c r="AK76" s="13">
        <v>21.99</v>
      </c>
      <c r="AL76" s="13">
        <v>0</v>
      </c>
      <c r="AM76" s="13">
        <v>8.21</v>
      </c>
      <c r="AN76" s="13">
        <v>23.779000000000003</v>
      </c>
      <c r="AO76" s="13">
        <v>0</v>
      </c>
      <c r="AP76" s="13">
        <v>0</v>
      </c>
      <c r="AQ76" s="13">
        <v>0</v>
      </c>
      <c r="AR76" s="13">
        <v>0.16</v>
      </c>
      <c r="AS76" s="13">
        <v>0</v>
      </c>
      <c r="AT76" s="13">
        <v>0</v>
      </c>
      <c r="AU76" s="13">
        <v>0.059000000000000004</v>
      </c>
      <c r="AV76" s="13">
        <v>0</v>
      </c>
      <c r="AW76" s="13">
        <v>0.009000000000000001</v>
      </c>
      <c r="AX76" s="13">
        <v>0.385</v>
      </c>
      <c r="AY76" s="13">
        <v>0</v>
      </c>
      <c r="AZ76" s="13">
        <v>0.67</v>
      </c>
      <c r="BA76" s="13">
        <v>0</v>
      </c>
      <c r="BB76" s="13">
        <v>0.19</v>
      </c>
      <c r="BC76" s="13">
        <v>19</v>
      </c>
      <c r="BD76" s="13">
        <v>0</v>
      </c>
      <c r="BE76" s="13">
        <v>0</v>
      </c>
      <c r="BF76" s="13">
        <v>33.35</v>
      </c>
      <c r="BG76" s="13">
        <v>25.590000000000003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4.539999999999999</v>
      </c>
      <c r="BP76" s="13">
        <v>2.73</v>
      </c>
      <c r="BQ76" s="13">
        <v>0</v>
      </c>
      <c r="BR76" s="14">
        <f t="shared" si="2"/>
        <v>182.68200000000002</v>
      </c>
    </row>
    <row r="77" spans="1:70" ht="25.5" customHeight="1">
      <c r="A77" s="10">
        <f t="shared" si="3"/>
        <v>75</v>
      </c>
      <c r="B77" s="11" t="s">
        <v>165</v>
      </c>
      <c r="C77" s="12" t="s">
        <v>149</v>
      </c>
      <c r="D77" s="15">
        <v>219</v>
      </c>
      <c r="E77" s="15"/>
      <c r="F77" s="13">
        <v>0</v>
      </c>
      <c r="G77" s="13">
        <v>0</v>
      </c>
      <c r="H77" s="13">
        <v>0</v>
      </c>
      <c r="I77" s="13">
        <v>0</v>
      </c>
      <c r="J77" s="13">
        <v>0.8999999999999999</v>
      </c>
      <c r="K77" s="13">
        <v>0</v>
      </c>
      <c r="L77" s="13">
        <v>3.5120000000000005</v>
      </c>
      <c r="M77" s="13">
        <v>0</v>
      </c>
      <c r="N77" s="13">
        <v>0</v>
      </c>
      <c r="O77" s="13">
        <v>0</v>
      </c>
      <c r="P77" s="13">
        <v>0</v>
      </c>
      <c r="Q77" s="13">
        <v>8.709999999999999</v>
      </c>
      <c r="R77" s="13">
        <v>0.017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0.34</v>
      </c>
      <c r="AI77" s="13">
        <v>0</v>
      </c>
      <c r="AJ77" s="13">
        <v>0</v>
      </c>
      <c r="AK77" s="13">
        <v>5.859</v>
      </c>
      <c r="AL77" s="13">
        <v>0</v>
      </c>
      <c r="AM77" s="13">
        <v>0</v>
      </c>
      <c r="AN77" s="13">
        <v>0.109</v>
      </c>
      <c r="AO77" s="13">
        <v>0</v>
      </c>
      <c r="AP77" s="13">
        <v>0</v>
      </c>
      <c r="AQ77" s="13">
        <v>0</v>
      </c>
      <c r="AR77" s="13">
        <v>0.22000000000000006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0.26</v>
      </c>
      <c r="AY77" s="13">
        <v>0</v>
      </c>
      <c r="AZ77" s="13">
        <v>6.67</v>
      </c>
      <c r="BA77" s="13">
        <v>0</v>
      </c>
      <c r="BB77" s="13">
        <v>0.2</v>
      </c>
      <c r="BC77" s="13">
        <v>0</v>
      </c>
      <c r="BD77" s="13">
        <v>0</v>
      </c>
      <c r="BE77" s="13">
        <v>0</v>
      </c>
      <c r="BF77" s="13">
        <v>11.65</v>
      </c>
      <c r="BG77" s="13">
        <v>10.584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6.32</v>
      </c>
      <c r="BP77" s="13">
        <v>0</v>
      </c>
      <c r="BQ77" s="13">
        <v>0</v>
      </c>
      <c r="BR77" s="14">
        <f t="shared" si="2"/>
        <v>55.351</v>
      </c>
    </row>
    <row r="78" spans="1:70" ht="25.5" customHeight="1">
      <c r="A78" s="10">
        <f t="shared" si="3"/>
        <v>76</v>
      </c>
      <c r="B78" s="11" t="s">
        <v>166</v>
      </c>
      <c r="C78" s="12" t="s">
        <v>149</v>
      </c>
      <c r="D78" s="15">
        <v>138</v>
      </c>
      <c r="E78" s="15">
        <v>138</v>
      </c>
      <c r="F78" s="13">
        <v>0</v>
      </c>
      <c r="G78" s="13">
        <v>0</v>
      </c>
      <c r="H78" s="13">
        <v>0</v>
      </c>
      <c r="I78" s="13">
        <v>0</v>
      </c>
      <c r="J78" s="13">
        <v>0.9520000000000001</v>
      </c>
      <c r="K78" s="13">
        <v>0</v>
      </c>
      <c r="L78" s="13">
        <v>4.309</v>
      </c>
      <c r="M78" s="13">
        <v>0</v>
      </c>
      <c r="N78" s="13">
        <v>0</v>
      </c>
      <c r="O78" s="13">
        <v>0</v>
      </c>
      <c r="P78" s="13">
        <v>0</v>
      </c>
      <c r="Q78" s="13">
        <v>7.109</v>
      </c>
      <c r="R78" s="13">
        <v>0.01</v>
      </c>
      <c r="S78" s="13">
        <v>0</v>
      </c>
      <c r="T78" s="13">
        <v>0</v>
      </c>
      <c r="U78" s="13">
        <v>0.02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0.02</v>
      </c>
      <c r="AI78" s="13">
        <v>0</v>
      </c>
      <c r="AJ78" s="13">
        <v>0</v>
      </c>
      <c r="AK78" s="13">
        <v>6.421</v>
      </c>
      <c r="AL78" s="13">
        <v>0.005</v>
      </c>
      <c r="AM78" s="13">
        <v>0.35500000000000004</v>
      </c>
      <c r="AN78" s="13">
        <v>1.338</v>
      </c>
      <c r="AO78" s="13">
        <v>0</v>
      </c>
      <c r="AP78" s="13">
        <v>0</v>
      </c>
      <c r="AQ78" s="13">
        <v>0.001</v>
      </c>
      <c r="AR78" s="13">
        <v>0.26</v>
      </c>
      <c r="AS78" s="13">
        <v>0</v>
      </c>
      <c r="AT78" s="13">
        <v>0</v>
      </c>
      <c r="AU78" s="13">
        <v>0</v>
      </c>
      <c r="AV78" s="13">
        <v>0.005</v>
      </c>
      <c r="AW78" s="13">
        <v>0</v>
      </c>
      <c r="AX78" s="13">
        <v>0.5650000000000002</v>
      </c>
      <c r="AY78" s="13">
        <v>0</v>
      </c>
      <c r="AZ78" s="13">
        <v>1.5450000000000002</v>
      </c>
      <c r="BA78" s="13">
        <v>0</v>
      </c>
      <c r="BB78" s="13">
        <v>1.63</v>
      </c>
      <c r="BC78" s="13">
        <v>0.98</v>
      </c>
      <c r="BD78" s="13">
        <v>0</v>
      </c>
      <c r="BE78" s="13">
        <v>0</v>
      </c>
      <c r="BF78" s="13">
        <v>12.469000000000001</v>
      </c>
      <c r="BG78" s="13">
        <v>13.567999999999998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3.8600000000000003</v>
      </c>
      <c r="BP78" s="13">
        <v>0.04</v>
      </c>
      <c r="BQ78" s="13">
        <v>0</v>
      </c>
      <c r="BR78" s="14">
        <f t="shared" si="2"/>
        <v>55.422</v>
      </c>
    </row>
    <row r="79" spans="1:70" ht="25.5" customHeight="1">
      <c r="A79" s="10">
        <f t="shared" si="3"/>
        <v>77</v>
      </c>
      <c r="B79" s="11" t="s">
        <v>167</v>
      </c>
      <c r="C79" s="12" t="s">
        <v>149</v>
      </c>
      <c r="D79" s="15">
        <v>261</v>
      </c>
      <c r="E79" s="15">
        <v>261</v>
      </c>
      <c r="F79" s="13">
        <v>0</v>
      </c>
      <c r="G79" s="13">
        <v>0</v>
      </c>
      <c r="H79" s="13">
        <v>0</v>
      </c>
      <c r="I79" s="13">
        <v>0</v>
      </c>
      <c r="J79" s="13">
        <v>1.209</v>
      </c>
      <c r="K79" s="13">
        <v>0</v>
      </c>
      <c r="L79" s="13">
        <v>4.485</v>
      </c>
      <c r="M79" s="13">
        <v>0</v>
      </c>
      <c r="N79" s="13">
        <v>0</v>
      </c>
      <c r="O79" s="13">
        <v>0</v>
      </c>
      <c r="P79" s="13">
        <v>0</v>
      </c>
      <c r="Q79" s="13">
        <v>9.981000000000002</v>
      </c>
      <c r="R79" s="13">
        <v>0</v>
      </c>
      <c r="S79" s="13">
        <v>0</v>
      </c>
      <c r="T79" s="13">
        <v>0</v>
      </c>
      <c r="U79" s="13">
        <v>0.06000000000000001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0.745</v>
      </c>
      <c r="AI79" s="13">
        <v>0</v>
      </c>
      <c r="AJ79" s="13">
        <v>0</v>
      </c>
      <c r="AK79" s="13">
        <v>6.143999999999999</v>
      </c>
      <c r="AL79" s="13">
        <v>0.33</v>
      </c>
      <c r="AM79" s="13">
        <v>0.448</v>
      </c>
      <c r="AN79" s="13">
        <v>1.6839999999999997</v>
      </c>
      <c r="AO79" s="13">
        <v>0</v>
      </c>
      <c r="AP79" s="13">
        <v>0</v>
      </c>
      <c r="AQ79" s="13">
        <v>0</v>
      </c>
      <c r="AR79" s="13">
        <v>0.45</v>
      </c>
      <c r="AS79" s="13">
        <v>0</v>
      </c>
      <c r="AT79" s="13">
        <v>0</v>
      </c>
      <c r="AU79" s="13">
        <v>0</v>
      </c>
      <c r="AV79" s="13">
        <v>0.1</v>
      </c>
      <c r="AW79" s="13">
        <v>0</v>
      </c>
      <c r="AX79" s="13">
        <v>0.925</v>
      </c>
      <c r="AY79" s="13">
        <v>0</v>
      </c>
      <c r="AZ79" s="13">
        <v>1.13</v>
      </c>
      <c r="BA79" s="13">
        <v>0</v>
      </c>
      <c r="BB79" s="13">
        <v>1.465</v>
      </c>
      <c r="BC79" s="13">
        <v>0</v>
      </c>
      <c r="BD79" s="13">
        <v>0</v>
      </c>
      <c r="BE79" s="13">
        <v>0</v>
      </c>
      <c r="BF79" s="13">
        <v>20.894000000000002</v>
      </c>
      <c r="BG79" s="13">
        <v>21.465000000000003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2.065</v>
      </c>
      <c r="BP79" s="13">
        <v>0.29000000000000004</v>
      </c>
      <c r="BQ79" s="13">
        <v>0</v>
      </c>
      <c r="BR79" s="14">
        <f t="shared" si="2"/>
        <v>73.58000000000001</v>
      </c>
    </row>
    <row r="80" spans="1:70" ht="25.5" customHeight="1">
      <c r="A80" s="10">
        <f t="shared" si="3"/>
        <v>78</v>
      </c>
      <c r="B80" s="11" t="s">
        <v>168</v>
      </c>
      <c r="C80" s="12" t="s">
        <v>149</v>
      </c>
      <c r="D80" s="15">
        <v>201</v>
      </c>
      <c r="E80" s="15"/>
      <c r="F80" s="13">
        <v>0</v>
      </c>
      <c r="G80" s="13">
        <v>0</v>
      </c>
      <c r="H80" s="13">
        <v>0</v>
      </c>
      <c r="I80" s="13">
        <v>0</v>
      </c>
      <c r="J80" s="13">
        <v>0.115</v>
      </c>
      <c r="K80" s="13">
        <v>0</v>
      </c>
      <c r="L80" s="13">
        <v>3.396000000000001</v>
      </c>
      <c r="M80" s="13">
        <v>0</v>
      </c>
      <c r="N80" s="13">
        <v>0</v>
      </c>
      <c r="O80" s="13">
        <v>0</v>
      </c>
      <c r="P80" s="13">
        <v>0</v>
      </c>
      <c r="Q80" s="13">
        <v>7.5649999999999995</v>
      </c>
      <c r="R80" s="13">
        <v>0</v>
      </c>
      <c r="S80" s="13">
        <v>0</v>
      </c>
      <c r="T80" s="13">
        <v>0</v>
      </c>
      <c r="U80" s="13">
        <v>0.36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0.91</v>
      </c>
      <c r="AI80" s="13">
        <v>0</v>
      </c>
      <c r="AJ80" s="13">
        <v>0</v>
      </c>
      <c r="AK80" s="13">
        <v>4.976</v>
      </c>
      <c r="AL80" s="13">
        <v>0.11</v>
      </c>
      <c r="AM80" s="13">
        <v>0.012</v>
      </c>
      <c r="AN80" s="13">
        <v>0</v>
      </c>
      <c r="AO80" s="13">
        <v>0</v>
      </c>
      <c r="AP80" s="13">
        <v>0</v>
      </c>
      <c r="AQ80" s="13">
        <v>0</v>
      </c>
      <c r="AR80" s="13">
        <v>0.30000000000000004</v>
      </c>
      <c r="AS80" s="13">
        <v>0</v>
      </c>
      <c r="AT80" s="13">
        <v>0</v>
      </c>
      <c r="AU80" s="13">
        <v>0</v>
      </c>
      <c r="AV80" s="13">
        <v>0.1</v>
      </c>
      <c r="AW80" s="13">
        <v>0</v>
      </c>
      <c r="AX80" s="13">
        <v>0.94</v>
      </c>
      <c r="AY80" s="13">
        <v>0</v>
      </c>
      <c r="AZ80" s="13">
        <v>0.88</v>
      </c>
      <c r="BA80" s="13">
        <v>0</v>
      </c>
      <c r="BB80" s="13">
        <v>1.11</v>
      </c>
      <c r="BC80" s="13">
        <v>0</v>
      </c>
      <c r="BD80" s="13">
        <v>0</v>
      </c>
      <c r="BE80" s="13">
        <v>0.5840000000000001</v>
      </c>
      <c r="BF80" s="13">
        <v>19.246</v>
      </c>
      <c r="BG80" s="13">
        <v>18.178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2.51</v>
      </c>
      <c r="BP80" s="13">
        <v>0.5650000000000001</v>
      </c>
      <c r="BQ80" s="13">
        <v>0</v>
      </c>
      <c r="BR80" s="14">
        <f t="shared" si="2"/>
        <v>61.292</v>
      </c>
    </row>
    <row r="81" spans="1:70" ht="25.5" customHeight="1">
      <c r="A81" s="10">
        <f t="shared" si="3"/>
        <v>79</v>
      </c>
      <c r="B81" s="11" t="s">
        <v>169</v>
      </c>
      <c r="C81" s="12" t="s">
        <v>149</v>
      </c>
      <c r="D81" s="15">
        <v>584</v>
      </c>
      <c r="E81" s="15">
        <v>584</v>
      </c>
      <c r="F81" s="13">
        <v>0</v>
      </c>
      <c r="G81" s="13">
        <v>0</v>
      </c>
      <c r="H81" s="13">
        <v>0</v>
      </c>
      <c r="I81" s="13">
        <v>0</v>
      </c>
      <c r="J81" s="13">
        <v>2.482</v>
      </c>
      <c r="K81" s="13">
        <v>0</v>
      </c>
      <c r="L81" s="13">
        <v>11.149000000000001</v>
      </c>
      <c r="M81" s="13">
        <v>0</v>
      </c>
      <c r="N81" s="13">
        <v>0</v>
      </c>
      <c r="O81" s="13">
        <v>0</v>
      </c>
      <c r="P81" s="13">
        <v>0</v>
      </c>
      <c r="Q81" s="13">
        <v>26.154000000000003</v>
      </c>
      <c r="R81" s="13">
        <v>0</v>
      </c>
      <c r="S81" s="13">
        <v>0</v>
      </c>
      <c r="T81" s="13">
        <v>0</v>
      </c>
      <c r="U81" s="13">
        <v>0.255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0.17</v>
      </c>
      <c r="AI81" s="13">
        <v>0</v>
      </c>
      <c r="AJ81" s="13">
        <v>0</v>
      </c>
      <c r="AK81" s="13">
        <v>20.846</v>
      </c>
      <c r="AL81" s="13">
        <v>0.35500000000000004</v>
      </c>
      <c r="AM81" s="13">
        <v>1.1139999999999999</v>
      </c>
      <c r="AN81" s="13">
        <v>2.8209999999999997</v>
      </c>
      <c r="AO81" s="13">
        <v>0</v>
      </c>
      <c r="AP81" s="13">
        <v>0</v>
      </c>
      <c r="AQ81" s="13">
        <v>0</v>
      </c>
      <c r="AR81" s="13">
        <v>0.15000000000000002</v>
      </c>
      <c r="AS81" s="13">
        <v>0</v>
      </c>
      <c r="AT81" s="13">
        <v>0.01</v>
      </c>
      <c r="AU81" s="13">
        <v>0</v>
      </c>
      <c r="AV81" s="13">
        <v>0.13</v>
      </c>
      <c r="AW81" s="13">
        <v>0.005</v>
      </c>
      <c r="AX81" s="13">
        <v>0.9720000000000002</v>
      </c>
      <c r="AY81" s="13">
        <v>0</v>
      </c>
      <c r="AZ81" s="13">
        <v>0.7650000000000002</v>
      </c>
      <c r="BA81" s="13">
        <v>0</v>
      </c>
      <c r="BB81" s="13">
        <v>1.147</v>
      </c>
      <c r="BC81" s="13">
        <v>0.025</v>
      </c>
      <c r="BD81" s="13">
        <v>0</v>
      </c>
      <c r="BE81" s="13">
        <v>0</v>
      </c>
      <c r="BF81" s="13">
        <v>79.044</v>
      </c>
      <c r="BG81" s="13">
        <v>66.697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2.4299999999999997</v>
      </c>
      <c r="BP81" s="13">
        <v>0.30000000000000004</v>
      </c>
      <c r="BQ81" s="13">
        <v>0</v>
      </c>
      <c r="BR81" s="14">
        <f t="shared" si="2"/>
        <v>216.72100000000003</v>
      </c>
    </row>
    <row r="82" spans="1:70" ht="25.5" customHeight="1">
      <c r="A82" s="10">
        <f t="shared" si="3"/>
        <v>80</v>
      </c>
      <c r="B82" s="11" t="s">
        <v>170</v>
      </c>
      <c r="C82" s="12" t="s">
        <v>149</v>
      </c>
      <c r="D82" s="15">
        <v>198</v>
      </c>
      <c r="E82" s="15">
        <v>198</v>
      </c>
      <c r="F82" s="13">
        <v>0</v>
      </c>
      <c r="G82" s="13">
        <v>0</v>
      </c>
      <c r="H82" s="13">
        <v>0</v>
      </c>
      <c r="I82" s="13">
        <v>0</v>
      </c>
      <c r="J82" s="13">
        <v>0.24600000000000002</v>
      </c>
      <c r="K82" s="13">
        <v>0</v>
      </c>
      <c r="L82" s="13">
        <v>3.14</v>
      </c>
      <c r="M82" s="13">
        <v>0</v>
      </c>
      <c r="N82" s="13">
        <v>0</v>
      </c>
      <c r="O82" s="13">
        <v>0</v>
      </c>
      <c r="P82" s="13">
        <v>0</v>
      </c>
      <c r="Q82" s="13">
        <v>9.235</v>
      </c>
      <c r="R82" s="13">
        <v>0</v>
      </c>
      <c r="S82" s="13">
        <v>0</v>
      </c>
      <c r="T82" s="13">
        <v>0</v>
      </c>
      <c r="U82" s="13">
        <v>0.08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0.30000000000000004</v>
      </c>
      <c r="AI82" s="13">
        <v>0</v>
      </c>
      <c r="AJ82" s="13">
        <v>0</v>
      </c>
      <c r="AK82" s="13">
        <v>4.2989999999999995</v>
      </c>
      <c r="AL82" s="13">
        <v>0.1</v>
      </c>
      <c r="AM82" s="13">
        <v>0.092</v>
      </c>
      <c r="AN82" s="13">
        <v>0.335</v>
      </c>
      <c r="AO82" s="13">
        <v>0</v>
      </c>
      <c r="AP82" s="13">
        <v>0</v>
      </c>
      <c r="AQ82" s="13">
        <v>0</v>
      </c>
      <c r="AR82" s="13">
        <v>0.34</v>
      </c>
      <c r="AS82" s="13">
        <v>0</v>
      </c>
      <c r="AT82" s="13">
        <v>0</v>
      </c>
      <c r="AU82" s="13">
        <v>0.025</v>
      </c>
      <c r="AV82" s="13">
        <v>0.11</v>
      </c>
      <c r="AW82" s="13">
        <v>0.03</v>
      </c>
      <c r="AX82" s="13">
        <v>1.23</v>
      </c>
      <c r="AY82" s="13">
        <v>0</v>
      </c>
      <c r="AZ82" s="13">
        <v>1.6150000000000002</v>
      </c>
      <c r="BA82" s="13">
        <v>0</v>
      </c>
      <c r="BB82" s="13">
        <v>2.58</v>
      </c>
      <c r="BC82" s="13">
        <v>0.215</v>
      </c>
      <c r="BD82" s="13">
        <v>0</v>
      </c>
      <c r="BE82" s="13">
        <v>0</v>
      </c>
      <c r="BF82" s="13">
        <v>16.018</v>
      </c>
      <c r="BG82" s="13">
        <v>13.997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3.2</v>
      </c>
      <c r="BP82" s="13">
        <v>0.83</v>
      </c>
      <c r="BQ82" s="13">
        <v>0</v>
      </c>
      <c r="BR82" s="14">
        <f t="shared" si="2"/>
        <v>57.187000000000005</v>
      </c>
    </row>
    <row r="83" spans="1:70" ht="25.5" customHeight="1">
      <c r="A83" s="10">
        <f t="shared" si="3"/>
        <v>81</v>
      </c>
      <c r="B83" s="11" t="s">
        <v>171</v>
      </c>
      <c r="C83" s="12" t="s">
        <v>149</v>
      </c>
      <c r="D83" s="15">
        <v>140</v>
      </c>
      <c r="E83" s="15"/>
      <c r="F83" s="13">
        <v>0</v>
      </c>
      <c r="G83" s="13">
        <v>0</v>
      </c>
      <c r="H83" s="13">
        <v>0</v>
      </c>
      <c r="I83" s="13">
        <v>0</v>
      </c>
      <c r="J83" s="13">
        <v>0.01</v>
      </c>
      <c r="K83" s="13">
        <v>0</v>
      </c>
      <c r="L83" s="13">
        <v>2.255</v>
      </c>
      <c r="M83" s="13">
        <v>0</v>
      </c>
      <c r="N83" s="13">
        <v>0</v>
      </c>
      <c r="O83" s="13">
        <v>0</v>
      </c>
      <c r="P83" s="13">
        <v>0</v>
      </c>
      <c r="Q83" s="13">
        <v>5.734999999999999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0.12000000000000001</v>
      </c>
      <c r="AI83" s="13">
        <v>0</v>
      </c>
      <c r="AJ83" s="13">
        <v>0</v>
      </c>
      <c r="AK83" s="13">
        <v>3.316</v>
      </c>
      <c r="AL83" s="13">
        <v>0.06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0.1</v>
      </c>
      <c r="AY83" s="13">
        <v>0</v>
      </c>
      <c r="AZ83" s="13">
        <v>0.47</v>
      </c>
      <c r="BA83" s="13">
        <v>0</v>
      </c>
      <c r="BB83" s="13">
        <v>0.45</v>
      </c>
      <c r="BC83" s="13">
        <v>0</v>
      </c>
      <c r="BD83" s="13">
        <v>0</v>
      </c>
      <c r="BE83" s="13">
        <v>0</v>
      </c>
      <c r="BF83" s="13">
        <v>11.036</v>
      </c>
      <c r="BG83" s="13">
        <v>10.091999999999999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0.24000000000000002</v>
      </c>
      <c r="BP83" s="13">
        <v>0.02</v>
      </c>
      <c r="BQ83" s="13">
        <v>0</v>
      </c>
      <c r="BR83" s="14">
        <f t="shared" si="2"/>
        <v>33.884</v>
      </c>
    </row>
    <row r="84" spans="1:70" ht="25.5" customHeight="1">
      <c r="A84" s="10">
        <f t="shared" si="3"/>
        <v>82</v>
      </c>
      <c r="B84" s="11" t="s">
        <v>172</v>
      </c>
      <c r="C84" s="12" t="s">
        <v>149</v>
      </c>
      <c r="D84" s="15">
        <v>648</v>
      </c>
      <c r="E84" s="15">
        <v>324</v>
      </c>
      <c r="F84" s="13">
        <v>0</v>
      </c>
      <c r="G84" s="13">
        <v>0</v>
      </c>
      <c r="H84" s="13">
        <v>0</v>
      </c>
      <c r="I84" s="13">
        <v>0</v>
      </c>
      <c r="J84" s="13">
        <v>1.528</v>
      </c>
      <c r="K84" s="13">
        <v>0</v>
      </c>
      <c r="L84" s="13">
        <v>9.264</v>
      </c>
      <c r="M84" s="13">
        <v>0</v>
      </c>
      <c r="N84" s="13">
        <v>0</v>
      </c>
      <c r="O84" s="13">
        <v>0</v>
      </c>
      <c r="P84" s="13">
        <v>0</v>
      </c>
      <c r="Q84" s="13">
        <v>23.854000000000003</v>
      </c>
      <c r="R84" s="13">
        <v>0</v>
      </c>
      <c r="S84" s="13">
        <v>0</v>
      </c>
      <c r="T84" s="13">
        <v>0</v>
      </c>
      <c r="U84" s="13">
        <v>0.3510000000000001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1.7900000000000003</v>
      </c>
      <c r="AI84" s="13">
        <v>0</v>
      </c>
      <c r="AJ84" s="13">
        <v>0</v>
      </c>
      <c r="AK84" s="13">
        <v>15.625</v>
      </c>
      <c r="AL84" s="13">
        <v>0.5</v>
      </c>
      <c r="AM84" s="13">
        <v>0.6960000000000002</v>
      </c>
      <c r="AN84" s="13">
        <v>1.774</v>
      </c>
      <c r="AO84" s="13">
        <v>0</v>
      </c>
      <c r="AP84" s="13">
        <v>0</v>
      </c>
      <c r="AQ84" s="13">
        <v>0.001</v>
      </c>
      <c r="AR84" s="13">
        <v>0.35500000000000004</v>
      </c>
      <c r="AS84" s="13">
        <v>0.025</v>
      </c>
      <c r="AT84" s="13">
        <v>0.03</v>
      </c>
      <c r="AU84" s="13">
        <v>0.015</v>
      </c>
      <c r="AV84" s="13">
        <v>0.11</v>
      </c>
      <c r="AW84" s="13">
        <v>0.225</v>
      </c>
      <c r="AX84" s="13">
        <v>2.035</v>
      </c>
      <c r="AY84" s="13">
        <v>0</v>
      </c>
      <c r="AZ84" s="13">
        <v>2.98</v>
      </c>
      <c r="BA84" s="13">
        <v>0</v>
      </c>
      <c r="BB84" s="13">
        <v>2.124</v>
      </c>
      <c r="BC84" s="13">
        <v>5.93</v>
      </c>
      <c r="BD84" s="13">
        <v>0</v>
      </c>
      <c r="BE84" s="13">
        <v>0</v>
      </c>
      <c r="BF84" s="13">
        <v>52.42799999999999</v>
      </c>
      <c r="BG84" s="13">
        <v>47.214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2.6299999999999994</v>
      </c>
      <c r="BP84" s="13">
        <v>0.155</v>
      </c>
      <c r="BQ84" s="13">
        <v>0</v>
      </c>
      <c r="BR84" s="14">
        <f t="shared" si="2"/>
        <v>171.48399999999998</v>
      </c>
    </row>
    <row r="85" spans="1:70" ht="25.5" customHeight="1">
      <c r="A85" s="10">
        <f t="shared" si="3"/>
        <v>83</v>
      </c>
      <c r="B85" s="11" t="s">
        <v>173</v>
      </c>
      <c r="C85" s="12" t="s">
        <v>149</v>
      </c>
      <c r="D85" s="15">
        <v>705</v>
      </c>
      <c r="E85" s="15">
        <v>353</v>
      </c>
      <c r="F85" s="13">
        <v>0</v>
      </c>
      <c r="G85" s="13">
        <v>0</v>
      </c>
      <c r="H85" s="13">
        <v>0</v>
      </c>
      <c r="I85" s="13">
        <v>0</v>
      </c>
      <c r="J85" s="13">
        <v>8.059</v>
      </c>
      <c r="K85" s="13">
        <v>0</v>
      </c>
      <c r="L85" s="13">
        <v>16.928</v>
      </c>
      <c r="M85" s="13">
        <v>0</v>
      </c>
      <c r="N85" s="13">
        <v>0</v>
      </c>
      <c r="O85" s="13">
        <v>0</v>
      </c>
      <c r="P85" s="13">
        <v>0</v>
      </c>
      <c r="Q85" s="13">
        <v>43.31299999999999</v>
      </c>
      <c r="R85" s="13">
        <v>0</v>
      </c>
      <c r="S85" s="13">
        <v>0</v>
      </c>
      <c r="T85" s="13">
        <v>0</v>
      </c>
      <c r="U85" s="13">
        <v>0.35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1.17</v>
      </c>
      <c r="AI85" s="13">
        <v>0</v>
      </c>
      <c r="AJ85" s="13">
        <v>0</v>
      </c>
      <c r="AK85" s="13">
        <v>28.186999999999998</v>
      </c>
      <c r="AL85" s="13">
        <v>0.055</v>
      </c>
      <c r="AM85" s="13">
        <v>2.651</v>
      </c>
      <c r="AN85" s="13">
        <v>6.693999999999999</v>
      </c>
      <c r="AO85" s="13">
        <v>0</v>
      </c>
      <c r="AP85" s="13">
        <v>0</v>
      </c>
      <c r="AQ85" s="13">
        <v>0</v>
      </c>
      <c r="AR85" s="13">
        <v>0.5</v>
      </c>
      <c r="AS85" s="13">
        <v>0.01</v>
      </c>
      <c r="AT85" s="13">
        <v>0</v>
      </c>
      <c r="AU85" s="13">
        <v>0</v>
      </c>
      <c r="AV85" s="13">
        <v>0.07</v>
      </c>
      <c r="AW85" s="13">
        <v>0.012</v>
      </c>
      <c r="AX85" s="13">
        <v>2.205</v>
      </c>
      <c r="AY85" s="13">
        <v>0</v>
      </c>
      <c r="AZ85" s="13">
        <v>3.64</v>
      </c>
      <c r="BA85" s="13">
        <v>0</v>
      </c>
      <c r="BB85" s="13">
        <v>4.428000000000001</v>
      </c>
      <c r="BC85" s="13">
        <v>0.27</v>
      </c>
      <c r="BD85" s="13">
        <v>0</v>
      </c>
      <c r="BE85" s="13">
        <v>0.44</v>
      </c>
      <c r="BF85" s="13">
        <v>157.55900000000003</v>
      </c>
      <c r="BG85" s="13">
        <v>131.307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3.1900000000000004</v>
      </c>
      <c r="BP85" s="13">
        <v>2.76</v>
      </c>
      <c r="BQ85" s="13">
        <v>0</v>
      </c>
      <c r="BR85" s="14">
        <f t="shared" si="2"/>
        <v>411.038</v>
      </c>
    </row>
    <row r="86" spans="1:70" ht="25.5" customHeight="1">
      <c r="A86" s="10">
        <f t="shared" si="3"/>
        <v>84</v>
      </c>
      <c r="B86" s="11" t="s">
        <v>174</v>
      </c>
      <c r="C86" s="12" t="s">
        <v>149</v>
      </c>
      <c r="D86" s="15">
        <v>2734</v>
      </c>
      <c r="E86" s="15">
        <v>2734</v>
      </c>
      <c r="F86" s="13">
        <v>0</v>
      </c>
      <c r="G86" s="13">
        <v>0</v>
      </c>
      <c r="H86" s="13">
        <v>0</v>
      </c>
      <c r="I86" s="13">
        <v>0</v>
      </c>
      <c r="J86" s="13">
        <v>56.345000000000006</v>
      </c>
      <c r="K86" s="13">
        <v>0</v>
      </c>
      <c r="L86" s="13">
        <v>51.578</v>
      </c>
      <c r="M86" s="13">
        <v>0</v>
      </c>
      <c r="N86" s="13">
        <v>0</v>
      </c>
      <c r="O86" s="13">
        <v>0</v>
      </c>
      <c r="P86" s="13">
        <v>0</v>
      </c>
      <c r="Q86" s="13">
        <v>75.60999999999999</v>
      </c>
      <c r="R86" s="13">
        <v>0.047</v>
      </c>
      <c r="S86" s="13">
        <v>0</v>
      </c>
      <c r="T86" s="13">
        <v>0</v>
      </c>
      <c r="U86" s="13">
        <v>0.9600000000000002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2.6109999999999998</v>
      </c>
      <c r="AI86" s="13">
        <v>0</v>
      </c>
      <c r="AJ86" s="13">
        <v>0</v>
      </c>
      <c r="AK86" s="13">
        <v>72.03</v>
      </c>
      <c r="AL86" s="13">
        <v>1.3679999999999999</v>
      </c>
      <c r="AM86" s="13">
        <v>16.67</v>
      </c>
      <c r="AN86" s="13">
        <v>48.940000000000005</v>
      </c>
      <c r="AO86" s="13">
        <v>0</v>
      </c>
      <c r="AP86" s="13">
        <v>0</v>
      </c>
      <c r="AQ86" s="13">
        <v>0.04300000000000001</v>
      </c>
      <c r="AR86" s="13">
        <v>2.17</v>
      </c>
      <c r="AS86" s="13">
        <v>0</v>
      </c>
      <c r="AT86" s="13">
        <v>0.088</v>
      </c>
      <c r="AU86" s="13">
        <v>0.16</v>
      </c>
      <c r="AV86" s="13">
        <v>0.41</v>
      </c>
      <c r="AW86" s="13">
        <v>0.157</v>
      </c>
      <c r="AX86" s="13">
        <v>9.185</v>
      </c>
      <c r="AY86" s="13">
        <v>0</v>
      </c>
      <c r="AZ86" s="13">
        <v>16.77</v>
      </c>
      <c r="BA86" s="13">
        <v>0</v>
      </c>
      <c r="BB86" s="13">
        <v>3.26</v>
      </c>
      <c r="BC86" s="13">
        <v>0.39</v>
      </c>
      <c r="BD86" s="13">
        <v>0</v>
      </c>
      <c r="BE86" s="13">
        <v>0</v>
      </c>
      <c r="BF86" s="13">
        <v>212.69400000000002</v>
      </c>
      <c r="BG86" s="13">
        <v>164.98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14.225</v>
      </c>
      <c r="BP86" s="13">
        <v>3.01</v>
      </c>
      <c r="BQ86" s="13">
        <v>0</v>
      </c>
      <c r="BR86" s="14">
        <f t="shared" si="2"/>
        <v>750.6910000000001</v>
      </c>
    </row>
    <row r="87" spans="1:70" ht="25.5" customHeight="1">
      <c r="A87" s="10">
        <f t="shared" si="3"/>
        <v>85</v>
      </c>
      <c r="B87" s="11" t="s">
        <v>175</v>
      </c>
      <c r="C87" s="12" t="s">
        <v>149</v>
      </c>
      <c r="D87" s="15">
        <v>232</v>
      </c>
      <c r="E87" s="15">
        <v>232</v>
      </c>
      <c r="F87" s="13">
        <v>0</v>
      </c>
      <c r="G87" s="13">
        <v>0</v>
      </c>
      <c r="H87" s="13">
        <v>0</v>
      </c>
      <c r="I87" s="13">
        <v>0</v>
      </c>
      <c r="J87" s="13">
        <v>0.015</v>
      </c>
      <c r="K87" s="13">
        <v>0</v>
      </c>
      <c r="L87" s="13">
        <v>3.14</v>
      </c>
      <c r="M87" s="13">
        <v>0</v>
      </c>
      <c r="N87" s="13">
        <v>0</v>
      </c>
      <c r="O87" s="13">
        <v>0</v>
      </c>
      <c r="P87" s="13">
        <v>0</v>
      </c>
      <c r="Q87" s="13">
        <v>10.065000000000001</v>
      </c>
      <c r="R87" s="13">
        <v>0</v>
      </c>
      <c r="S87" s="13">
        <v>0</v>
      </c>
      <c r="T87" s="13">
        <v>0</v>
      </c>
      <c r="U87" s="13">
        <v>0.065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0.36</v>
      </c>
      <c r="AI87" s="13">
        <v>0</v>
      </c>
      <c r="AJ87" s="13">
        <v>0</v>
      </c>
      <c r="AK87" s="13">
        <v>4.428999999999999</v>
      </c>
      <c r="AL87" s="13">
        <v>0.165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0.36</v>
      </c>
      <c r="AS87" s="13">
        <v>0</v>
      </c>
      <c r="AT87" s="13">
        <v>0.05</v>
      </c>
      <c r="AU87" s="13">
        <v>0</v>
      </c>
      <c r="AV87" s="13">
        <v>0.12</v>
      </c>
      <c r="AW87" s="13">
        <v>0</v>
      </c>
      <c r="AX87" s="13">
        <v>3.8549999999999995</v>
      </c>
      <c r="AY87" s="13">
        <v>0</v>
      </c>
      <c r="AZ87" s="13">
        <v>3.91</v>
      </c>
      <c r="BA87" s="13">
        <v>0</v>
      </c>
      <c r="BB87" s="13">
        <v>1.485</v>
      </c>
      <c r="BC87" s="13">
        <v>0</v>
      </c>
      <c r="BD87" s="13">
        <v>0</v>
      </c>
      <c r="BE87" s="13">
        <v>0</v>
      </c>
      <c r="BF87" s="13">
        <v>18.046000000000003</v>
      </c>
      <c r="BG87" s="13">
        <v>13.672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2.74</v>
      </c>
      <c r="BP87" s="13">
        <v>0.52</v>
      </c>
      <c r="BQ87" s="13">
        <v>0</v>
      </c>
      <c r="BR87" s="14">
        <f t="shared" si="2"/>
        <v>62.47700000000001</v>
      </c>
    </row>
    <row r="88" spans="1:70" ht="25.5" customHeight="1">
      <c r="A88" s="16"/>
      <c r="B88" s="17" t="s">
        <v>176</v>
      </c>
      <c r="C88" s="18"/>
      <c r="D88" s="18">
        <f>SUM(D3:D87)</f>
        <v>121932</v>
      </c>
      <c r="E88" s="18">
        <f>SUM(E3:E87)</f>
        <v>110258</v>
      </c>
      <c r="F88" s="19">
        <f>SUM(F3:F87)</f>
        <v>6.6080000000000005</v>
      </c>
      <c r="G88" s="19">
        <f aca="true" t="shared" si="4" ref="G88:BR88">SUM(G3:G87)</f>
        <v>0</v>
      </c>
      <c r="H88" s="19">
        <f t="shared" si="4"/>
        <v>0</v>
      </c>
      <c r="I88" s="19">
        <f t="shared" si="4"/>
        <v>0</v>
      </c>
      <c r="J88" s="19">
        <f t="shared" si="4"/>
        <v>3451.712999999999</v>
      </c>
      <c r="K88" s="19">
        <f t="shared" si="4"/>
        <v>0.21200000000000002</v>
      </c>
      <c r="L88" s="19">
        <f t="shared" si="4"/>
        <v>3856.3630000000007</v>
      </c>
      <c r="M88" s="19">
        <f t="shared" si="4"/>
        <v>15.23</v>
      </c>
      <c r="N88" s="19">
        <f t="shared" si="4"/>
        <v>0.17</v>
      </c>
      <c r="O88" s="19">
        <f t="shared" si="4"/>
        <v>0</v>
      </c>
      <c r="P88" s="19">
        <f t="shared" si="4"/>
        <v>236.16000000000003</v>
      </c>
      <c r="Q88" s="19">
        <f t="shared" si="4"/>
        <v>7011.0560000000005</v>
      </c>
      <c r="R88" s="19">
        <f t="shared" si="4"/>
        <v>4.771</v>
      </c>
      <c r="S88" s="19">
        <f t="shared" si="4"/>
        <v>0</v>
      </c>
      <c r="T88" s="19">
        <f t="shared" si="4"/>
        <v>0</v>
      </c>
      <c r="U88" s="19">
        <f t="shared" si="4"/>
        <v>90.97</v>
      </c>
      <c r="V88" s="19">
        <f t="shared" si="4"/>
        <v>0.08900000000000001</v>
      </c>
      <c r="W88" s="19">
        <f t="shared" si="4"/>
        <v>0</v>
      </c>
      <c r="X88" s="19">
        <f t="shared" si="4"/>
        <v>0</v>
      </c>
      <c r="Y88" s="19">
        <f t="shared" si="4"/>
        <v>2.751</v>
      </c>
      <c r="Z88" s="19">
        <f t="shared" si="4"/>
        <v>0</v>
      </c>
      <c r="AA88" s="19">
        <f t="shared" si="4"/>
        <v>1.4100000000000004</v>
      </c>
      <c r="AB88" s="19">
        <f t="shared" si="4"/>
        <v>0.36</v>
      </c>
      <c r="AC88" s="19">
        <f t="shared" si="4"/>
        <v>12.78</v>
      </c>
      <c r="AD88" s="19">
        <f t="shared" si="4"/>
        <v>0</v>
      </c>
      <c r="AE88" s="19">
        <f t="shared" si="4"/>
        <v>590.9436</v>
      </c>
      <c r="AF88" s="19">
        <f t="shared" si="4"/>
        <v>0</v>
      </c>
      <c r="AG88" s="19">
        <f t="shared" si="4"/>
        <v>0</v>
      </c>
      <c r="AH88" s="19">
        <f t="shared" si="4"/>
        <v>146.67000000000002</v>
      </c>
      <c r="AI88" s="19">
        <f t="shared" si="4"/>
        <v>0</v>
      </c>
      <c r="AJ88" s="19">
        <f t="shared" si="4"/>
        <v>0</v>
      </c>
      <c r="AK88" s="19">
        <f t="shared" si="4"/>
        <v>6415.694999999999</v>
      </c>
      <c r="AL88" s="19">
        <f t="shared" si="4"/>
        <v>32.55099999999999</v>
      </c>
      <c r="AM88" s="19">
        <f t="shared" si="4"/>
        <v>2821.575999999999</v>
      </c>
      <c r="AN88" s="19">
        <f>SUM(AN3:AN87)</f>
        <v>8489.994999999997</v>
      </c>
      <c r="AO88" s="19">
        <f t="shared" si="4"/>
        <v>268.488</v>
      </c>
      <c r="AP88" s="19">
        <f t="shared" si="4"/>
        <v>0</v>
      </c>
      <c r="AQ88" s="19">
        <f t="shared" si="4"/>
        <v>3.6909999999999994</v>
      </c>
      <c r="AR88" s="19">
        <f t="shared" si="4"/>
        <v>166.79999999999998</v>
      </c>
      <c r="AS88" s="19">
        <f t="shared" si="4"/>
        <v>11.427000000000001</v>
      </c>
      <c r="AT88" s="19">
        <f t="shared" si="4"/>
        <v>7.998999999999999</v>
      </c>
      <c r="AU88" s="19">
        <f t="shared" si="4"/>
        <v>11.781</v>
      </c>
      <c r="AV88" s="19">
        <f t="shared" si="4"/>
        <v>24.512</v>
      </c>
      <c r="AW88" s="19">
        <f t="shared" si="4"/>
        <v>95.53119999999998</v>
      </c>
      <c r="AX88" s="19">
        <f t="shared" si="4"/>
        <v>323.25500000000017</v>
      </c>
      <c r="AY88" s="19">
        <f t="shared" si="4"/>
        <v>256.8167</v>
      </c>
      <c r="AZ88" s="19">
        <f t="shared" si="4"/>
        <v>1801.6760000000008</v>
      </c>
      <c r="BA88" s="19">
        <f t="shared" si="4"/>
        <v>3.6</v>
      </c>
      <c r="BB88" s="19">
        <f t="shared" si="4"/>
        <v>396.556</v>
      </c>
      <c r="BC88" s="19">
        <f t="shared" si="4"/>
        <v>6410.708000000002</v>
      </c>
      <c r="BD88" s="19">
        <f t="shared" si="4"/>
        <v>0</v>
      </c>
      <c r="BE88" s="19">
        <f t="shared" si="4"/>
        <v>7.703999999999999</v>
      </c>
      <c r="BF88" s="19">
        <f t="shared" si="4"/>
        <v>10552.632999999998</v>
      </c>
      <c r="BG88" s="19">
        <f t="shared" si="4"/>
        <v>12625.805000000004</v>
      </c>
      <c r="BH88" s="19">
        <f t="shared" si="4"/>
        <v>115.607</v>
      </c>
      <c r="BI88" s="19">
        <f t="shared" si="4"/>
        <v>148.06500000000003</v>
      </c>
      <c r="BJ88" s="19">
        <f t="shared" si="4"/>
        <v>0</v>
      </c>
      <c r="BK88" s="19">
        <f t="shared" si="4"/>
        <v>504.69</v>
      </c>
      <c r="BL88" s="19">
        <f t="shared" si="4"/>
        <v>602.38</v>
      </c>
      <c r="BM88" s="19">
        <f t="shared" si="4"/>
        <v>0</v>
      </c>
      <c r="BN88" s="19">
        <f t="shared" si="4"/>
        <v>0</v>
      </c>
      <c r="BO88" s="19">
        <f t="shared" si="4"/>
        <v>1090.535</v>
      </c>
      <c r="BP88" s="19">
        <f t="shared" si="4"/>
        <v>830.0899999999998</v>
      </c>
      <c r="BQ88" s="19">
        <f t="shared" si="4"/>
        <v>80.46000000000001</v>
      </c>
      <c r="BR88" s="19">
        <f t="shared" si="4"/>
        <v>68618.33350000002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Tascini</dc:creator>
  <cp:keywords/>
  <dc:description/>
  <cp:lastModifiedBy>Maurizio Tascini</cp:lastModifiedBy>
  <dcterms:created xsi:type="dcterms:W3CDTF">2014-02-25T10:17:40Z</dcterms:created>
  <dcterms:modified xsi:type="dcterms:W3CDTF">2014-04-02T09:33:11Z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Comune di Vercelli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