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766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<sst xmlns="http://schemas.openxmlformats.org/spreadsheetml/2006/main" count="269" uniqueCount="180">
  <si>
    <t xml:space="preserve">ANNO 2014 (gennaio-dicembre)  </t>
  </si>
  <si>
    <t>Vernici, inchiostri, adesivi e resine</t>
  </si>
  <si>
    <t>Rifiuti plastici (da attività agricole)</t>
  </si>
  <si>
    <t>Toner per stampa esauriti</t>
  </si>
  <si>
    <t>Olio esausto</t>
  </si>
  <si>
    <t>Imb. Carta e cartone</t>
  </si>
  <si>
    <t>Imb. In plastica  (cassette)</t>
  </si>
  <si>
    <t>Imb. In plastica</t>
  </si>
  <si>
    <t>Imballaggi in legno</t>
  </si>
  <si>
    <t xml:space="preserve">Imballaggi metallici </t>
  </si>
  <si>
    <t>Imballaggi compositi</t>
  </si>
  <si>
    <t>Imb. Mat. Misti</t>
  </si>
  <si>
    <t>Imb. In vetro</t>
  </si>
  <si>
    <t>Imb. Contenenti mat. Pericoloso</t>
  </si>
  <si>
    <t>Assorbenti, sostanze filtranti, stracci con sostanze pericolose</t>
  </si>
  <si>
    <t>Assorbenti, materiali filtranti, stracci senza sostanze pericolose</t>
  </si>
  <si>
    <t>Pneumatici</t>
  </si>
  <si>
    <t>Filtri olio</t>
  </si>
  <si>
    <t>RAEE  pericolosi</t>
  </si>
  <si>
    <t xml:space="preserve">Toner (con sostanze pericolose) </t>
  </si>
  <si>
    <t>Toner (senza sostanze periclose)</t>
  </si>
  <si>
    <t>Bombole gas</t>
  </si>
  <si>
    <t>Batterie al piombo</t>
  </si>
  <si>
    <t>cimiteriali casse zinco</t>
  </si>
  <si>
    <t>Ferro acciaio</t>
  </si>
  <si>
    <t>Metalli misti cimiteriali e non</t>
  </si>
  <si>
    <t>Inerti  misti</t>
  </si>
  <si>
    <t>Plastica (non imballaggi)</t>
  </si>
  <si>
    <t>Mat. Cont. Amianto</t>
  </si>
  <si>
    <t>Macerie</t>
  </si>
  <si>
    <t>Rifiuti cimiteriali</t>
  </si>
  <si>
    <t>cassette in plastica da selezione rifiuti in plastica</t>
  </si>
  <si>
    <t>Carta e cartone misti</t>
  </si>
  <si>
    <t>Vetro in lastre</t>
  </si>
  <si>
    <t>Organico T&amp;R</t>
  </si>
  <si>
    <t>Organico BIOLAND</t>
  </si>
  <si>
    <t>Abiti</t>
  </si>
  <si>
    <t>Tessili</t>
  </si>
  <si>
    <t>Neon</t>
  </si>
  <si>
    <t>Frigoriferi</t>
  </si>
  <si>
    <t>Oli vegetali</t>
  </si>
  <si>
    <t>Oli minerali</t>
  </si>
  <si>
    <t>Medicinali</t>
  </si>
  <si>
    <t>Batterie e accumulatori</t>
  </si>
  <si>
    <t>Pile</t>
  </si>
  <si>
    <t>RAEE pericolosi</t>
  </si>
  <si>
    <t>RAEE non pericolosi</t>
  </si>
  <si>
    <t>Legno</t>
  </si>
  <si>
    <t>Metallo</t>
  </si>
  <si>
    <t>Rifiuti biodegradabili (verde e ramaglie urbano)</t>
  </si>
  <si>
    <t>Cimiteriali</t>
  </si>
  <si>
    <t>Cimiteriali non metallici</t>
  </si>
  <si>
    <t>Rfiuti urbani (GIA)</t>
  </si>
  <si>
    <t>Rfiuti urbani (ASRAB)</t>
  </si>
  <si>
    <t>Rifiuti mercatali non organici (GIA)</t>
  </si>
  <si>
    <t>Rifiuti mercatali non organici (ASRAB)</t>
  </si>
  <si>
    <t>Rifiuti mercatali organici</t>
  </si>
  <si>
    <t>Sabbie spazzamento (GIA)</t>
  </si>
  <si>
    <t>Sabbie spazzamento (ASRAB)</t>
  </si>
  <si>
    <t>Sabbie spazzamento (DORIA)</t>
  </si>
  <si>
    <t>Fanghi fosse settiche</t>
  </si>
  <si>
    <t>Rifiuti pulizia fognanture</t>
  </si>
  <si>
    <t>Rifiuti ingombranti (GIA)</t>
  </si>
  <si>
    <t>Rifiuti ingombranti (VESCOVO)</t>
  </si>
  <si>
    <t>Rifiuti ingombranti (ASRAB)</t>
  </si>
  <si>
    <t>COMUNE</t>
  </si>
  <si>
    <t>Area omogenea</t>
  </si>
  <si>
    <t>Abitanti equivalenti</t>
  </si>
  <si>
    <t>Abitanti equivalenti (organico)</t>
  </si>
  <si>
    <t>200127</t>
  </si>
  <si>
    <t>020104</t>
  </si>
  <si>
    <t>080318</t>
  </si>
  <si>
    <t>150101</t>
  </si>
  <si>
    <t>150102</t>
  </si>
  <si>
    <t>150104</t>
  </si>
  <si>
    <t>150106</t>
  </si>
  <si>
    <t>150110</t>
  </si>
  <si>
    <t>160103</t>
  </si>
  <si>
    <t>200101</t>
  </si>
  <si>
    <t>200108</t>
  </si>
  <si>
    <t>200123</t>
  </si>
  <si>
    <t>200132</t>
  </si>
  <si>
    <t>200134</t>
  </si>
  <si>
    <t>200136</t>
  </si>
  <si>
    <t>200138</t>
  </si>
  <si>
    <t>200139</t>
  </si>
  <si>
    <t>200140</t>
  </si>
  <si>
    <t>200301</t>
  </si>
  <si>
    <t>200307</t>
  </si>
  <si>
    <t xml:space="preserve">Totale rifiuti conferiti (t)  </t>
  </si>
  <si>
    <t>ALBANOVERCELLESE</t>
  </si>
  <si>
    <t>pianura</t>
  </si>
  <si>
    <t>ALICECASTELLO</t>
  </si>
  <si>
    <t>ARBORIO</t>
  </si>
  <si>
    <t>ASIGLIANOVERCELLESE</t>
  </si>
  <si>
    <t>BALOCCO</t>
  </si>
  <si>
    <t>BIANZE'</t>
  </si>
  <si>
    <t>BORGOD'ALE</t>
  </si>
  <si>
    <t>BORGOSESIA</t>
  </si>
  <si>
    <t>BORGOVERCELLI</t>
  </si>
  <si>
    <t>BURONZO</t>
  </si>
  <si>
    <t>CARESANA</t>
  </si>
  <si>
    <t>CARESANABLOT</t>
  </si>
  <si>
    <t>CARISIO</t>
  </si>
  <si>
    <t>CASANOVAELVO</t>
  </si>
  <si>
    <t>CIGLIANO</t>
  </si>
  <si>
    <t>COLLOBIANO</t>
  </si>
  <si>
    <t>COSTANZANA</t>
  </si>
  <si>
    <t>CRESCENTINO</t>
  </si>
  <si>
    <t>CROVA</t>
  </si>
  <si>
    <t>DESANA</t>
  </si>
  <si>
    <t>FONTANETOPO</t>
  </si>
  <si>
    <t>FORMIGLIANA</t>
  </si>
  <si>
    <t>GATTINARA</t>
  </si>
  <si>
    <t>GHISLARENGO</t>
  </si>
  <si>
    <t>GREGGIO</t>
  </si>
  <si>
    <t>LAMPORO</t>
  </si>
  <si>
    <t>LENTA</t>
  </si>
  <si>
    <t>LIGNANA</t>
  </si>
  <si>
    <t>LIVORNOFERRARIS</t>
  </si>
  <si>
    <t>LOZZOLO</t>
  </si>
  <si>
    <t>MONCRIVELLO</t>
  </si>
  <si>
    <t>MOTTADEICONTI</t>
  </si>
  <si>
    <t>OLCENENGO</t>
  </si>
  <si>
    <t>OLDENICO</t>
  </si>
  <si>
    <t>PALAZZOLOVERCELLESE</t>
  </si>
  <si>
    <t>PERTENGO</t>
  </si>
  <si>
    <t>PEZZANA</t>
  </si>
  <si>
    <t>PRAROLO</t>
  </si>
  <si>
    <t>QUARONA</t>
  </si>
  <si>
    <t>QUINTOVERCELLESE</t>
  </si>
  <si>
    <t>RIVE</t>
  </si>
  <si>
    <t>ROASIO</t>
  </si>
  <si>
    <t>RONSECCO</t>
  </si>
  <si>
    <t>ROVASENDA</t>
  </si>
  <si>
    <t>SALASCO</t>
  </si>
  <si>
    <t>SALIVERCELLESE</t>
  </si>
  <si>
    <t>SALUGGIA</t>
  </si>
  <si>
    <t>SANGERMANOVERCELLESE</t>
  </si>
  <si>
    <t>SANGIACOMOVERCELLESE</t>
  </si>
  <si>
    <t>SANTHIA'</t>
  </si>
  <si>
    <t xml:space="preserve">           </t>
  </si>
  <si>
    <t>SERRAVALLESESIA</t>
  </si>
  <si>
    <t>STROPPIANA</t>
  </si>
  <si>
    <t>TRICERRO</t>
  </si>
  <si>
    <t>TRINO</t>
  </si>
  <si>
    <t>TRONZANOVERCELLESE</t>
  </si>
  <si>
    <t>VARALLO</t>
  </si>
  <si>
    <t>VERCELLI</t>
  </si>
  <si>
    <t>VILLARBOIT</t>
  </si>
  <si>
    <t>ALAGNAVALSESIA</t>
  </si>
  <si>
    <t>Turistica-montana</t>
  </si>
  <si>
    <t>BALMUCCIA</t>
  </si>
  <si>
    <t>BOCCIOLETO</t>
  </si>
  <si>
    <t>BREIA</t>
  </si>
  <si>
    <t>CAMPERTOGNO</t>
  </si>
  <si>
    <t>CARCOFORO</t>
  </si>
  <si>
    <t>CELLIO</t>
  </si>
  <si>
    <t>CERVATTO</t>
  </si>
  <si>
    <t>CIVIASCO</t>
  </si>
  <si>
    <t>CRAVAGLIANA</t>
  </si>
  <si>
    <t>FOBELLO</t>
  </si>
  <si>
    <t>GUARDABOSONE</t>
  </si>
  <si>
    <t>MOLLIA</t>
  </si>
  <si>
    <t>PILA</t>
  </si>
  <si>
    <t>PIODE</t>
  </si>
  <si>
    <t>POSTUA</t>
  </si>
  <si>
    <t>RASSA</t>
  </si>
  <si>
    <t>RIMASANGIUSEPPE</t>
  </si>
  <si>
    <t>RIMASCO</t>
  </si>
  <si>
    <t>RIMELLA</t>
  </si>
  <si>
    <t>RIVAVALDOBBIA</t>
  </si>
  <si>
    <t>ROSSA</t>
  </si>
  <si>
    <t>SABBIA</t>
  </si>
  <si>
    <t>SCOPA</t>
  </si>
  <si>
    <t>SCOPELLO</t>
  </si>
  <si>
    <t>VALDUGGIA</t>
  </si>
  <si>
    <t>VOCCA</t>
  </si>
  <si>
    <t xml:space="preserve">Totale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</si>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</sst>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8"/>
      <color rgb="FF0000FF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textRotation="90" wrapText="1" shrinkToFit="1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 quotePrefix="1">
      <alignment horizontal="center" vertical="center"/>
    </xf>
    <xf numFmtId="0" fontId="42" fillId="33" borderId="10" xfId="0" applyFont="1" applyFill="1" applyBorder="1" applyAlignment="1" quotePrefix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vertical="center" wrapText="1"/>
    </xf>
    <xf numFmtId="164" fontId="7" fillId="33" borderId="10" xfId="0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164" fontId="7" fillId="34" borderId="10" xfId="0" applyNumberFormat="1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right" vertical="center" wrapText="1"/>
    </xf>
    <xf numFmtId="3" fontId="45" fillId="33" borderId="10" xfId="0" applyNumberFormat="1" applyFont="1" applyFill="1" applyBorder="1" applyAlignment="1">
      <alignment vertical="center" wrapText="1"/>
    </xf>
    <xf numFmtId="164" fontId="45" fillId="33" borderId="1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O118"/>
  <sheetViews>
    <sheetView tabSelected="1" zoomScale="96" zoomScaleNormal="96" zoomScalePageLayoutView="0" workbookViewId="0" topLeftCell="A1">
      <selection activeCell="BU61" sqref="BU61"/>
    </sheetView>
  </sheetViews>
  <sheetFormatPr defaultColWidth="9.140625" defaultRowHeight="15"/>
  <cols>
    <col min="1" max="1" width="3.57421875" style="14" bestFit="1" customWidth="1"/>
    <col min="2" max="2" width="27.57421875" style="14" customWidth="1"/>
    <col min="3" max="3" width="15.7109375" style="14" customWidth="1"/>
    <col min="4" max="4" width="12.28125" style="14" customWidth="1"/>
    <col min="5" max="5" width="12.00390625" style="14" customWidth="1"/>
    <col min="6" max="6" width="9.57421875" style="14" customWidth="1"/>
    <col min="7" max="10" width="9.00390625" style="14" bestFit="1" customWidth="1"/>
    <col min="11" max="11" width="9.00390625" style="14" customWidth="1"/>
    <col min="12" max="12" width="12.140625" style="14" customWidth="1"/>
    <col min="13" max="13" width="9.00390625" style="14" customWidth="1"/>
    <col min="14" max="14" width="9.00390625" style="14" bestFit="1" customWidth="1"/>
    <col min="15" max="15" width="9.00390625" style="14" customWidth="1"/>
    <col min="16" max="18" width="9.00390625" style="14" bestFit="1" customWidth="1"/>
    <col min="19" max="20" width="9.00390625" style="14" customWidth="1"/>
    <col min="21" max="21" width="9.140625" style="14" customWidth="1"/>
    <col min="22" max="23" width="9.00390625" style="14" bestFit="1" customWidth="1"/>
    <col min="24" max="24" width="9.00390625" style="14" customWidth="1"/>
    <col min="25" max="25" width="9.00390625" style="14" bestFit="1" customWidth="1"/>
    <col min="26" max="26" width="9.00390625" style="14" customWidth="1"/>
    <col min="27" max="27" width="9.00390625" style="14" bestFit="1" customWidth="1"/>
    <col min="28" max="28" width="9.00390625" style="14" customWidth="1"/>
    <col min="29" max="29" width="9.00390625" style="14" bestFit="1" customWidth="1"/>
    <col min="30" max="30" width="9.00390625" style="14" customWidth="1"/>
    <col min="31" max="31" width="9.00390625" style="14" bestFit="1" customWidth="1"/>
    <col min="32" max="32" width="9.00390625" style="14" customWidth="1"/>
    <col min="33" max="35" width="9.00390625" style="14" bestFit="1" customWidth="1"/>
    <col min="36" max="36" width="9.00390625" style="14" customWidth="1"/>
    <col min="37" max="37" width="9.00390625" style="14" bestFit="1" customWidth="1"/>
    <col min="38" max="38" width="9.00390625" style="14" customWidth="1"/>
    <col min="39" max="56" width="9.00390625" style="14" bestFit="1" customWidth="1"/>
    <col min="57" max="57" width="9.00390625" style="14" customWidth="1"/>
    <col min="58" max="58" width="11.00390625" style="14" customWidth="1"/>
    <col min="59" max="59" width="9.00390625" style="14" customWidth="1"/>
    <col min="60" max="60" width="9.00390625" style="14" bestFit="1" customWidth="1"/>
    <col min="61" max="61" width="9.00390625" style="14" customWidth="1"/>
    <col min="62" max="63" width="9.00390625" style="14" bestFit="1" customWidth="1"/>
    <col min="64" max="65" width="9.00390625" style="14" customWidth="1"/>
    <col min="66" max="66" width="9.00390625" style="14" bestFit="1" customWidth="1"/>
    <col min="67" max="67" width="9.57421875" style="14" bestFit="1" customWidth="1"/>
    <col min="68" max="68" width="9.00390625" style="14" bestFit="1" customWidth="1"/>
    <col min="69" max="69" width="9.00390625" style="14" customWidth="1"/>
    <col min="70" max="70" width="9.00390625" style="14" bestFit="1" customWidth="1"/>
    <col min="71" max="71" width="12.421875" style="14" customWidth="1"/>
    <col min="72" max="72" width="7.28125" style="14" bestFit="1" customWidth="1"/>
    <col min="73" max="75" width="7.28125" style="14" customWidth="1"/>
    <col min="76" max="16384" width="9.140625" style="14" customWidth="1"/>
  </cols>
  <sheetData>
    <row r="1" spans="2:75" s="1" customFormat="1" ht="189.75" thickBot="1">
      <c r="B1" s="2" t="s">
        <v>0</v>
      </c>
      <c r="C1" s="2"/>
      <c r="D1" s="2"/>
      <c r="E1" s="2"/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42</v>
      </c>
      <c r="AV1" s="3" t="s">
        <v>43</v>
      </c>
      <c r="AW1" s="3" t="s">
        <v>44</v>
      </c>
      <c r="AX1" s="3" t="s">
        <v>45</v>
      </c>
      <c r="AY1" s="3" t="s">
        <v>46</v>
      </c>
      <c r="AZ1" s="3" t="s">
        <v>47</v>
      </c>
      <c r="BA1" s="3" t="s">
        <v>27</v>
      </c>
      <c r="BB1" s="3" t="s">
        <v>48</v>
      </c>
      <c r="BC1" s="3" t="s">
        <v>49</v>
      </c>
      <c r="BD1" s="3" t="s">
        <v>50</v>
      </c>
      <c r="BE1" s="3" t="s">
        <v>51</v>
      </c>
      <c r="BF1" s="3" t="s">
        <v>52</v>
      </c>
      <c r="BG1" s="3" t="s">
        <v>53</v>
      </c>
      <c r="BH1" s="3" t="s">
        <v>54</v>
      </c>
      <c r="BI1" s="3" t="s">
        <v>55</v>
      </c>
      <c r="BJ1" s="3" t="s">
        <v>56</v>
      </c>
      <c r="BK1" s="3" t="s">
        <v>57</v>
      </c>
      <c r="BL1" s="3" t="s">
        <v>58</v>
      </c>
      <c r="BM1" s="3" t="s">
        <v>59</v>
      </c>
      <c r="BN1" s="3" t="s">
        <v>60</v>
      </c>
      <c r="BO1" s="3" t="s">
        <v>61</v>
      </c>
      <c r="BP1" s="3" t="s">
        <v>62</v>
      </c>
      <c r="BQ1" s="3" t="s">
        <v>63</v>
      </c>
      <c r="BR1" s="3" t="s">
        <v>64</v>
      </c>
      <c r="BS1" s="3"/>
      <c r="BU1" s="24"/>
      <c r="BV1" s="24"/>
      <c r="BW1" s="24"/>
    </row>
    <row r="2" spans="2:75" s="1" customFormat="1" ht="48" thickBot="1">
      <c r="B2" s="4" t="s">
        <v>65</v>
      </c>
      <c r="C2" s="5" t="s">
        <v>66</v>
      </c>
      <c r="D2" s="5" t="s">
        <v>67</v>
      </c>
      <c r="E2" s="5" t="s">
        <v>68</v>
      </c>
      <c r="F2" s="6" t="s">
        <v>69</v>
      </c>
      <c r="G2" s="7" t="s">
        <v>70</v>
      </c>
      <c r="H2" s="7" t="s">
        <v>71</v>
      </c>
      <c r="I2" s="8">
        <v>130205</v>
      </c>
      <c r="J2" s="8" t="s">
        <v>72</v>
      </c>
      <c r="K2" s="8" t="s">
        <v>73</v>
      </c>
      <c r="L2" s="8" t="s">
        <v>73</v>
      </c>
      <c r="M2" s="8">
        <v>150103</v>
      </c>
      <c r="N2" s="8" t="s">
        <v>74</v>
      </c>
      <c r="O2" s="8">
        <v>150105</v>
      </c>
      <c r="P2" s="8" t="s">
        <v>75</v>
      </c>
      <c r="Q2" s="8">
        <v>150107</v>
      </c>
      <c r="R2" s="8" t="s">
        <v>76</v>
      </c>
      <c r="S2" s="8">
        <v>150202</v>
      </c>
      <c r="T2" s="8">
        <v>150203</v>
      </c>
      <c r="U2" s="8" t="s">
        <v>77</v>
      </c>
      <c r="V2" s="8">
        <v>160107</v>
      </c>
      <c r="W2" s="8">
        <v>160213</v>
      </c>
      <c r="X2" s="8">
        <v>160215</v>
      </c>
      <c r="Y2" s="8">
        <v>160216</v>
      </c>
      <c r="Z2" s="8">
        <v>160505</v>
      </c>
      <c r="AA2" s="8">
        <v>160601</v>
      </c>
      <c r="AB2" s="8">
        <v>170404</v>
      </c>
      <c r="AC2" s="8">
        <v>170405</v>
      </c>
      <c r="AD2" s="8">
        <v>170407</v>
      </c>
      <c r="AE2" s="8">
        <v>170107</v>
      </c>
      <c r="AF2" s="8">
        <v>170203</v>
      </c>
      <c r="AG2" s="8">
        <v>170605</v>
      </c>
      <c r="AH2" s="8">
        <v>170904</v>
      </c>
      <c r="AI2" s="8">
        <v>180103</v>
      </c>
      <c r="AJ2" s="8">
        <v>191204</v>
      </c>
      <c r="AK2" s="8" t="s">
        <v>78</v>
      </c>
      <c r="AL2" s="8">
        <v>200102</v>
      </c>
      <c r="AM2" s="8" t="s">
        <v>79</v>
      </c>
      <c r="AN2" s="8" t="s">
        <v>79</v>
      </c>
      <c r="AO2" s="8">
        <v>200110</v>
      </c>
      <c r="AP2" s="8">
        <v>200111</v>
      </c>
      <c r="AQ2" s="8">
        <v>200121</v>
      </c>
      <c r="AR2" s="8" t="s">
        <v>80</v>
      </c>
      <c r="AS2" s="8">
        <v>200125</v>
      </c>
      <c r="AT2" s="8">
        <v>200126</v>
      </c>
      <c r="AU2" s="8" t="s">
        <v>81</v>
      </c>
      <c r="AV2" s="8">
        <v>200133</v>
      </c>
      <c r="AW2" s="8" t="s">
        <v>82</v>
      </c>
      <c r="AX2" s="8">
        <v>200135</v>
      </c>
      <c r="AY2" s="8" t="s">
        <v>83</v>
      </c>
      <c r="AZ2" s="8" t="s">
        <v>84</v>
      </c>
      <c r="BA2" s="8" t="s">
        <v>85</v>
      </c>
      <c r="BB2" s="8" t="s">
        <v>86</v>
      </c>
      <c r="BC2" s="8">
        <v>200201</v>
      </c>
      <c r="BD2" s="8">
        <v>200203</v>
      </c>
      <c r="BE2" s="8" t="s">
        <v>87</v>
      </c>
      <c r="BF2" s="8" t="s">
        <v>87</v>
      </c>
      <c r="BG2" s="8" t="s">
        <v>87</v>
      </c>
      <c r="BH2" s="8">
        <v>200302</v>
      </c>
      <c r="BI2" s="8">
        <v>200302</v>
      </c>
      <c r="BJ2" s="8">
        <v>200302</v>
      </c>
      <c r="BK2" s="8">
        <v>200303</v>
      </c>
      <c r="BL2" s="8">
        <v>200303</v>
      </c>
      <c r="BM2" s="8">
        <v>200303</v>
      </c>
      <c r="BN2" s="8">
        <v>200304</v>
      </c>
      <c r="BO2" s="8">
        <v>200306</v>
      </c>
      <c r="BP2" s="8" t="s">
        <v>88</v>
      </c>
      <c r="BQ2" s="8">
        <v>200307</v>
      </c>
      <c r="BR2" s="8" t="s">
        <v>88</v>
      </c>
      <c r="BS2" s="8" t="s">
        <v>89</v>
      </c>
      <c r="BU2" s="22"/>
      <c r="BV2" s="23"/>
      <c r="BW2" s="22"/>
    </row>
    <row r="3" spans="1:145" s="15" customFormat="1" ht="19.5" customHeight="1">
      <c r="A3" s="9">
        <v>1</v>
      </c>
      <c r="B3" s="10" t="s">
        <v>90</v>
      </c>
      <c r="C3" s="11" t="s">
        <v>91</v>
      </c>
      <c r="D3" s="11">
        <v>343</v>
      </c>
      <c r="E3" s="11">
        <v>343</v>
      </c>
      <c r="F3" s="12">
        <v>0</v>
      </c>
      <c r="G3" s="12">
        <v>0</v>
      </c>
      <c r="H3" s="12">
        <v>0</v>
      </c>
      <c r="I3" s="12">
        <v>0</v>
      </c>
      <c r="J3" s="12">
        <v>6.1739999999999995</v>
      </c>
      <c r="K3" s="12">
        <v>0</v>
      </c>
      <c r="L3" s="12">
        <v>6.231</v>
      </c>
      <c r="M3" s="12">
        <v>0</v>
      </c>
      <c r="N3" s="12">
        <v>0</v>
      </c>
      <c r="O3" s="12">
        <v>0</v>
      </c>
      <c r="P3" s="12">
        <v>0</v>
      </c>
      <c r="Q3" s="12">
        <v>13.489</v>
      </c>
      <c r="R3" s="12">
        <v>0.002</v>
      </c>
      <c r="S3" s="12">
        <v>0</v>
      </c>
      <c r="T3" s="12">
        <v>0</v>
      </c>
      <c r="U3" s="12">
        <v>0.05</v>
      </c>
      <c r="V3" s="12">
        <v>0</v>
      </c>
      <c r="W3" s="12">
        <v>0</v>
      </c>
      <c r="X3" s="12">
        <v>0</v>
      </c>
      <c r="Y3" s="12">
        <v>0.003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v>0</v>
      </c>
      <c r="AG3" s="12">
        <v>0</v>
      </c>
      <c r="AH3" s="12">
        <v>0.02</v>
      </c>
      <c r="AI3" s="12">
        <v>0</v>
      </c>
      <c r="AJ3" s="12">
        <v>0</v>
      </c>
      <c r="AK3" s="12">
        <v>7.273</v>
      </c>
      <c r="AL3" s="12">
        <v>0</v>
      </c>
      <c r="AM3" s="12">
        <v>0.124</v>
      </c>
      <c r="AN3" s="12">
        <v>17.965000000000003</v>
      </c>
      <c r="AO3" s="12">
        <v>0</v>
      </c>
      <c r="AP3" s="12">
        <v>0</v>
      </c>
      <c r="AQ3" s="12">
        <v>0</v>
      </c>
      <c r="AR3" s="12">
        <v>0.49</v>
      </c>
      <c r="AS3" s="12">
        <v>0.015</v>
      </c>
      <c r="AT3" s="12">
        <v>0</v>
      </c>
      <c r="AU3" s="12">
        <v>0.065</v>
      </c>
      <c r="AV3" s="12">
        <v>0.02</v>
      </c>
      <c r="AW3" s="12">
        <v>0</v>
      </c>
      <c r="AX3" s="12">
        <v>0.96</v>
      </c>
      <c r="AY3" s="12">
        <v>0.03</v>
      </c>
      <c r="AZ3" s="12">
        <v>0.45999999999999996</v>
      </c>
      <c r="BA3" s="12">
        <v>0</v>
      </c>
      <c r="BB3" s="12">
        <v>0.33999999999999997</v>
      </c>
      <c r="BC3" s="12">
        <v>7.460000000000001</v>
      </c>
      <c r="BD3" s="12">
        <v>0</v>
      </c>
      <c r="BE3" s="12">
        <v>0</v>
      </c>
      <c r="BF3" s="12">
        <v>7.378</v>
      </c>
      <c r="BG3" s="12">
        <v>40.58899999999999</v>
      </c>
      <c r="BH3" s="12">
        <v>0</v>
      </c>
      <c r="BI3" s="12">
        <v>0</v>
      </c>
      <c r="BJ3" s="12">
        <v>0</v>
      </c>
      <c r="BK3" s="12">
        <v>0</v>
      </c>
      <c r="BL3" s="12">
        <v>0</v>
      </c>
      <c r="BM3" s="12">
        <v>0</v>
      </c>
      <c r="BN3" s="12">
        <v>0</v>
      </c>
      <c r="BO3" s="12">
        <v>0</v>
      </c>
      <c r="BP3" s="12">
        <v>0.02</v>
      </c>
      <c r="BQ3" s="12">
        <v>0</v>
      </c>
      <c r="BR3" s="12">
        <v>0.62</v>
      </c>
      <c r="BS3" s="13">
        <v>109.778</v>
      </c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</row>
    <row r="4" spans="1:71" ht="19.5" customHeight="1">
      <c r="A4" s="9">
        <f>A3+1</f>
        <v>2</v>
      </c>
      <c r="B4" s="10" t="s">
        <v>92</v>
      </c>
      <c r="C4" s="11" t="s">
        <v>91</v>
      </c>
      <c r="D4" s="11">
        <v>2666</v>
      </c>
      <c r="E4" s="11">
        <v>2666</v>
      </c>
      <c r="F4" s="12">
        <v>0.16799999999999998</v>
      </c>
      <c r="G4" s="12">
        <v>0</v>
      </c>
      <c r="H4" s="12">
        <v>0</v>
      </c>
      <c r="I4" s="12">
        <v>0</v>
      </c>
      <c r="J4" s="12">
        <v>36.244</v>
      </c>
      <c r="K4" s="12">
        <v>0.166</v>
      </c>
      <c r="L4" s="12">
        <v>52.6</v>
      </c>
      <c r="M4" s="12">
        <v>0</v>
      </c>
      <c r="N4" s="12">
        <v>0</v>
      </c>
      <c r="O4" s="12">
        <v>0</v>
      </c>
      <c r="P4" s="12">
        <v>0</v>
      </c>
      <c r="Q4" s="12">
        <v>93.99</v>
      </c>
      <c r="R4" s="12">
        <v>0.11499999999999999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2">
        <v>0</v>
      </c>
      <c r="AI4" s="12">
        <v>0</v>
      </c>
      <c r="AJ4" s="12">
        <v>0</v>
      </c>
      <c r="AK4" s="12">
        <v>76.807</v>
      </c>
      <c r="AL4" s="12">
        <v>0</v>
      </c>
      <c r="AM4" s="12">
        <v>1.87</v>
      </c>
      <c r="AN4" s="12">
        <v>111.62</v>
      </c>
      <c r="AO4" s="12">
        <v>2.95</v>
      </c>
      <c r="AP4" s="12">
        <v>0</v>
      </c>
      <c r="AQ4" s="12">
        <v>0.025</v>
      </c>
      <c r="AR4" s="12">
        <v>2.0100000000000002</v>
      </c>
      <c r="AS4" s="12">
        <v>0.33999999999999997</v>
      </c>
      <c r="AT4" s="12">
        <v>0.02</v>
      </c>
      <c r="AU4" s="12">
        <v>0.176</v>
      </c>
      <c r="AV4" s="12">
        <v>0.07</v>
      </c>
      <c r="AW4" s="12">
        <v>0.26599999999999996</v>
      </c>
      <c r="AX4" s="12">
        <v>1.1809999999999998</v>
      </c>
      <c r="AY4" s="12">
        <v>1.59</v>
      </c>
      <c r="AZ4" s="12">
        <v>2.64</v>
      </c>
      <c r="BA4" s="12">
        <v>0</v>
      </c>
      <c r="BB4" s="12">
        <v>0</v>
      </c>
      <c r="BC4" s="12">
        <v>52.66</v>
      </c>
      <c r="BD4" s="12">
        <v>0</v>
      </c>
      <c r="BE4" s="12">
        <v>0</v>
      </c>
      <c r="BF4" s="12">
        <v>53.94</v>
      </c>
      <c r="BG4" s="12">
        <v>320.52000000000004</v>
      </c>
      <c r="BH4" s="12">
        <v>0</v>
      </c>
      <c r="BI4" s="12">
        <v>0</v>
      </c>
      <c r="BJ4" s="12">
        <v>0</v>
      </c>
      <c r="BK4" s="12">
        <v>0</v>
      </c>
      <c r="BL4" s="12">
        <v>4.74</v>
      </c>
      <c r="BM4" s="12">
        <v>0</v>
      </c>
      <c r="BN4" s="12">
        <v>0</v>
      </c>
      <c r="BO4" s="12">
        <v>0</v>
      </c>
      <c r="BP4" s="12">
        <v>2.79</v>
      </c>
      <c r="BQ4" s="12">
        <v>0</v>
      </c>
      <c r="BR4" s="12">
        <v>9.4</v>
      </c>
      <c r="BS4" s="13">
        <v>828.8979999999999</v>
      </c>
    </row>
    <row r="5" spans="1:145" s="15" customFormat="1" ht="19.5" customHeight="1">
      <c r="A5" s="9">
        <f aca="true" t="shared" si="0" ref="A5:A68">A4+1</f>
        <v>3</v>
      </c>
      <c r="B5" s="10" t="s">
        <v>93</v>
      </c>
      <c r="C5" s="11" t="s">
        <v>91</v>
      </c>
      <c r="D5" s="11">
        <v>986</v>
      </c>
      <c r="E5" s="11">
        <v>986</v>
      </c>
      <c r="F5" s="12">
        <v>0</v>
      </c>
      <c r="G5" s="12">
        <v>0</v>
      </c>
      <c r="H5" s="12">
        <v>0</v>
      </c>
      <c r="I5" s="12">
        <v>0</v>
      </c>
      <c r="J5" s="12">
        <v>18.898999999999997</v>
      </c>
      <c r="K5" s="12">
        <v>0</v>
      </c>
      <c r="L5" s="12">
        <v>19.763000000000005</v>
      </c>
      <c r="M5" s="12">
        <v>0</v>
      </c>
      <c r="N5" s="12">
        <v>0</v>
      </c>
      <c r="O5" s="12">
        <v>0</v>
      </c>
      <c r="P5" s="12">
        <v>0</v>
      </c>
      <c r="Q5" s="12">
        <v>40.496</v>
      </c>
      <c r="R5" s="12">
        <v>0.005</v>
      </c>
      <c r="S5" s="12">
        <v>0</v>
      </c>
      <c r="T5" s="12">
        <v>0</v>
      </c>
      <c r="U5" s="12">
        <v>0.05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21.512</v>
      </c>
      <c r="AL5" s="12">
        <v>0.03</v>
      </c>
      <c r="AM5" s="12">
        <v>0.373</v>
      </c>
      <c r="AN5" s="12">
        <v>53.342999999999996</v>
      </c>
      <c r="AO5" s="12">
        <v>0</v>
      </c>
      <c r="AP5" s="12">
        <v>0</v>
      </c>
      <c r="AQ5" s="12">
        <v>0</v>
      </c>
      <c r="AR5" s="12">
        <v>1.04</v>
      </c>
      <c r="AS5" s="12">
        <v>0.005</v>
      </c>
      <c r="AT5" s="12">
        <v>0</v>
      </c>
      <c r="AU5" s="12">
        <v>0</v>
      </c>
      <c r="AV5" s="12">
        <v>0</v>
      </c>
      <c r="AW5" s="12">
        <v>0</v>
      </c>
      <c r="AX5" s="12">
        <v>1.41</v>
      </c>
      <c r="AY5" s="12">
        <v>0</v>
      </c>
      <c r="AZ5" s="12">
        <v>0.75</v>
      </c>
      <c r="BA5" s="12">
        <v>0</v>
      </c>
      <c r="BB5" s="12">
        <v>0.19</v>
      </c>
      <c r="BC5" s="12">
        <v>16.072999999999997</v>
      </c>
      <c r="BD5" s="12">
        <v>0</v>
      </c>
      <c r="BE5" s="12">
        <v>0</v>
      </c>
      <c r="BF5" s="12">
        <v>23.226</v>
      </c>
      <c r="BG5" s="12">
        <v>121.22999999999999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0.31</v>
      </c>
      <c r="BQ5" s="12">
        <v>0</v>
      </c>
      <c r="BR5" s="12">
        <v>1.2100000000000002</v>
      </c>
      <c r="BS5" s="13">
        <v>319.91499999999996</v>
      </c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</row>
    <row r="6" spans="1:145" s="15" customFormat="1" ht="19.5" customHeight="1">
      <c r="A6" s="9">
        <f t="shared" si="0"/>
        <v>4</v>
      </c>
      <c r="B6" s="10" t="s">
        <v>94</v>
      </c>
      <c r="C6" s="11" t="s">
        <v>91</v>
      </c>
      <c r="D6" s="11">
        <v>1392</v>
      </c>
      <c r="E6" s="11">
        <v>1392</v>
      </c>
      <c r="F6" s="12">
        <v>0</v>
      </c>
      <c r="G6" s="12">
        <v>0</v>
      </c>
      <c r="H6" s="12">
        <v>0</v>
      </c>
      <c r="I6" s="12">
        <v>0</v>
      </c>
      <c r="J6" s="12">
        <v>10.341999999999999</v>
      </c>
      <c r="K6" s="12">
        <v>0.023</v>
      </c>
      <c r="L6" s="12">
        <v>30.132000000000005</v>
      </c>
      <c r="M6" s="12">
        <v>0</v>
      </c>
      <c r="N6" s="12">
        <v>0</v>
      </c>
      <c r="O6" s="12">
        <v>0</v>
      </c>
      <c r="P6" s="12">
        <v>0</v>
      </c>
      <c r="Q6" s="12">
        <v>62.31</v>
      </c>
      <c r="R6" s="12">
        <v>0.127</v>
      </c>
      <c r="S6" s="12">
        <v>0</v>
      </c>
      <c r="T6" s="12">
        <v>0</v>
      </c>
      <c r="U6" s="12">
        <v>1.0550000000000002</v>
      </c>
      <c r="V6" s="12">
        <v>0</v>
      </c>
      <c r="W6" s="12">
        <v>0</v>
      </c>
      <c r="X6" s="12">
        <v>0</v>
      </c>
      <c r="Y6" s="12">
        <v>0.005</v>
      </c>
      <c r="Z6" s="12">
        <v>0</v>
      </c>
      <c r="AA6" s="12">
        <v>0.40599999999999997</v>
      </c>
      <c r="AB6" s="12">
        <v>0</v>
      </c>
      <c r="AC6" s="12">
        <v>0</v>
      </c>
      <c r="AD6" s="12">
        <v>0</v>
      </c>
      <c r="AE6" s="12">
        <v>17.174999999999997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46.08800000000001</v>
      </c>
      <c r="AL6" s="12">
        <v>0</v>
      </c>
      <c r="AM6" s="12">
        <v>0.6</v>
      </c>
      <c r="AN6" s="12">
        <v>83.32</v>
      </c>
      <c r="AO6" s="12">
        <v>0.117</v>
      </c>
      <c r="AP6" s="12">
        <v>0</v>
      </c>
      <c r="AQ6" s="12">
        <v>0.007</v>
      </c>
      <c r="AR6" s="12">
        <v>0.54</v>
      </c>
      <c r="AS6" s="12">
        <v>0.401</v>
      </c>
      <c r="AT6" s="12">
        <v>0.099</v>
      </c>
      <c r="AU6" s="12">
        <v>0.065</v>
      </c>
      <c r="AV6" s="12">
        <v>0.565</v>
      </c>
      <c r="AW6" s="12">
        <v>0.048</v>
      </c>
      <c r="AX6" s="12">
        <v>1.0710000000000002</v>
      </c>
      <c r="AY6" s="12">
        <v>2.3899999999999997</v>
      </c>
      <c r="AZ6" s="12">
        <v>5.408</v>
      </c>
      <c r="BA6" s="12">
        <v>0</v>
      </c>
      <c r="BB6" s="12">
        <v>2.7509999999999994</v>
      </c>
      <c r="BC6" s="12">
        <v>89.75500000000001</v>
      </c>
      <c r="BD6" s="12">
        <v>0</v>
      </c>
      <c r="BE6" s="12">
        <v>0</v>
      </c>
      <c r="BF6" s="12">
        <v>26.86</v>
      </c>
      <c r="BG6" s="12">
        <v>161.225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0.26</v>
      </c>
      <c r="BQ6" s="12">
        <v>0</v>
      </c>
      <c r="BR6" s="12">
        <v>4.265</v>
      </c>
      <c r="BS6" s="13">
        <v>547.41</v>
      </c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</row>
    <row r="7" spans="1:145" s="15" customFormat="1" ht="19.5" customHeight="1">
      <c r="A7" s="9">
        <f t="shared" si="0"/>
        <v>5</v>
      </c>
      <c r="B7" s="10" t="s">
        <v>95</v>
      </c>
      <c r="C7" s="11" t="s">
        <v>91</v>
      </c>
      <c r="D7" s="11">
        <v>261</v>
      </c>
      <c r="E7" s="11"/>
      <c r="F7" s="12">
        <v>0.01</v>
      </c>
      <c r="G7" s="12">
        <v>0</v>
      </c>
      <c r="H7" s="12">
        <v>0</v>
      </c>
      <c r="I7" s="12">
        <v>0</v>
      </c>
      <c r="J7" s="12">
        <v>4.592</v>
      </c>
      <c r="K7" s="12">
        <v>0</v>
      </c>
      <c r="L7" s="12">
        <v>6.071</v>
      </c>
      <c r="M7" s="12">
        <v>0</v>
      </c>
      <c r="N7" s="12">
        <v>0</v>
      </c>
      <c r="O7" s="12">
        <v>0</v>
      </c>
      <c r="P7" s="12">
        <v>0</v>
      </c>
      <c r="Q7" s="12">
        <v>11.268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6.837</v>
      </c>
      <c r="AL7" s="12">
        <v>0.03</v>
      </c>
      <c r="AM7" s="12">
        <v>0.118</v>
      </c>
      <c r="AN7" s="12">
        <v>15.511</v>
      </c>
      <c r="AO7" s="12">
        <v>0</v>
      </c>
      <c r="AP7" s="12">
        <v>0</v>
      </c>
      <c r="AQ7" s="12">
        <v>0.001</v>
      </c>
      <c r="AR7" s="12">
        <v>0.2</v>
      </c>
      <c r="AS7" s="12">
        <v>0.01</v>
      </c>
      <c r="AT7" s="12">
        <v>0</v>
      </c>
      <c r="AU7" s="12">
        <v>0.11000000000000001</v>
      </c>
      <c r="AV7" s="12">
        <v>0.04</v>
      </c>
      <c r="AW7" s="12">
        <v>0.05</v>
      </c>
      <c r="AX7" s="12">
        <v>0.8200000000000002</v>
      </c>
      <c r="AY7" s="12">
        <v>0</v>
      </c>
      <c r="AZ7" s="12">
        <v>0.61</v>
      </c>
      <c r="BA7" s="12">
        <v>0</v>
      </c>
      <c r="BB7" s="12">
        <v>0.24000000000000002</v>
      </c>
      <c r="BC7" s="12">
        <v>11.78</v>
      </c>
      <c r="BD7" s="12">
        <v>0</v>
      </c>
      <c r="BE7" s="12">
        <v>0</v>
      </c>
      <c r="BF7" s="12">
        <v>6.182</v>
      </c>
      <c r="BG7" s="12">
        <v>34.653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0.07</v>
      </c>
      <c r="BQ7" s="12">
        <v>0</v>
      </c>
      <c r="BR7" s="12">
        <v>1.27</v>
      </c>
      <c r="BS7" s="13">
        <v>100.47299999999997</v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</row>
    <row r="8" spans="1:145" s="15" customFormat="1" ht="19.5" customHeight="1">
      <c r="A8" s="9">
        <f t="shared" si="0"/>
        <v>6</v>
      </c>
      <c r="B8" s="10" t="s">
        <v>96</v>
      </c>
      <c r="C8" s="11" t="s">
        <v>91</v>
      </c>
      <c r="D8" s="11">
        <v>2089</v>
      </c>
      <c r="E8" s="11">
        <v>764</v>
      </c>
      <c r="F8" s="12">
        <v>0</v>
      </c>
      <c r="G8" s="12">
        <v>0</v>
      </c>
      <c r="H8" s="12">
        <v>0</v>
      </c>
      <c r="I8" s="12">
        <v>0</v>
      </c>
      <c r="J8" s="12">
        <v>25.72</v>
      </c>
      <c r="K8" s="12">
        <v>0</v>
      </c>
      <c r="L8" s="12">
        <v>41.24</v>
      </c>
      <c r="M8" s="12">
        <v>0</v>
      </c>
      <c r="N8" s="12">
        <v>0</v>
      </c>
      <c r="O8" s="12">
        <v>0</v>
      </c>
      <c r="P8" s="12">
        <v>0</v>
      </c>
      <c r="Q8" s="12">
        <v>81.4</v>
      </c>
      <c r="R8" s="12">
        <v>0.766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0.011</v>
      </c>
      <c r="Z8" s="12">
        <v>0</v>
      </c>
      <c r="AA8" s="12">
        <v>0.14100000000000001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65.98</v>
      </c>
      <c r="AL8" s="12">
        <v>0</v>
      </c>
      <c r="AM8" s="12">
        <v>0.75</v>
      </c>
      <c r="AN8" s="12">
        <v>94.455</v>
      </c>
      <c r="AO8" s="12">
        <v>2.38</v>
      </c>
      <c r="AP8" s="12">
        <v>0</v>
      </c>
      <c r="AQ8" s="12">
        <v>0.001</v>
      </c>
      <c r="AR8" s="12">
        <v>0.231</v>
      </c>
      <c r="AS8" s="12">
        <v>0.09</v>
      </c>
      <c r="AT8" s="12">
        <v>0.222</v>
      </c>
      <c r="AU8" s="12">
        <v>0.16</v>
      </c>
      <c r="AV8" s="12">
        <v>0</v>
      </c>
      <c r="AW8" s="12">
        <v>0.122</v>
      </c>
      <c r="AX8" s="12">
        <v>1.0830000000000002</v>
      </c>
      <c r="AY8" s="12">
        <v>1.108</v>
      </c>
      <c r="AZ8" s="12">
        <v>0</v>
      </c>
      <c r="BA8" s="12">
        <v>0</v>
      </c>
      <c r="BB8" s="12">
        <v>0</v>
      </c>
      <c r="BC8" s="12">
        <v>338.74</v>
      </c>
      <c r="BD8" s="12">
        <v>0</v>
      </c>
      <c r="BE8" s="12">
        <v>0</v>
      </c>
      <c r="BF8" s="12">
        <v>43.7</v>
      </c>
      <c r="BG8" s="12">
        <v>244.6</v>
      </c>
      <c r="BH8" s="12">
        <v>1.8</v>
      </c>
      <c r="BI8" s="12">
        <v>15.440000000000001</v>
      </c>
      <c r="BJ8" s="12">
        <v>0</v>
      </c>
      <c r="BK8" s="12">
        <v>0</v>
      </c>
      <c r="BL8" s="12">
        <v>2.38</v>
      </c>
      <c r="BM8" s="12">
        <v>3.84</v>
      </c>
      <c r="BN8" s="12">
        <v>0</v>
      </c>
      <c r="BO8" s="12">
        <v>0</v>
      </c>
      <c r="BP8" s="12">
        <v>1.6400000000000001</v>
      </c>
      <c r="BQ8" s="12">
        <v>0</v>
      </c>
      <c r="BR8" s="12">
        <v>23.32</v>
      </c>
      <c r="BS8" s="13">
        <v>991.32</v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</row>
    <row r="9" spans="1:145" s="15" customFormat="1" ht="19.5" customHeight="1">
      <c r="A9" s="9">
        <f t="shared" si="0"/>
        <v>7</v>
      </c>
      <c r="B9" s="10" t="s">
        <v>97</v>
      </c>
      <c r="C9" s="11" t="s">
        <v>91</v>
      </c>
      <c r="D9" s="11">
        <v>2639</v>
      </c>
      <c r="E9" s="11">
        <v>2639</v>
      </c>
      <c r="F9" s="12">
        <v>0.19</v>
      </c>
      <c r="G9" s="12">
        <v>0</v>
      </c>
      <c r="H9" s="12">
        <v>0</v>
      </c>
      <c r="I9" s="12">
        <v>0</v>
      </c>
      <c r="J9" s="12">
        <v>22.912</v>
      </c>
      <c r="K9" s="12">
        <v>0.188</v>
      </c>
      <c r="L9" s="12">
        <v>48.696999999999996</v>
      </c>
      <c r="M9" s="12">
        <v>0</v>
      </c>
      <c r="N9" s="12">
        <v>0</v>
      </c>
      <c r="O9" s="12">
        <v>0</v>
      </c>
      <c r="P9" s="12">
        <v>0</v>
      </c>
      <c r="Q9" s="12">
        <v>94.16</v>
      </c>
      <c r="R9" s="12">
        <v>0.036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0.055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75.404</v>
      </c>
      <c r="AL9" s="12">
        <v>0</v>
      </c>
      <c r="AM9" s="12">
        <v>1.65</v>
      </c>
      <c r="AN9" s="12">
        <v>99.35999999999999</v>
      </c>
      <c r="AO9" s="12">
        <v>0</v>
      </c>
      <c r="AP9" s="12">
        <v>0</v>
      </c>
      <c r="AQ9" s="12">
        <v>0.019</v>
      </c>
      <c r="AR9" s="12">
        <v>1.7650000000000003</v>
      </c>
      <c r="AS9" s="12">
        <v>0.045</v>
      </c>
      <c r="AT9" s="12">
        <v>0.134</v>
      </c>
      <c r="AU9" s="12">
        <v>0.16599999999999998</v>
      </c>
      <c r="AV9" s="12">
        <v>0</v>
      </c>
      <c r="AW9" s="12">
        <v>0.17900000000000002</v>
      </c>
      <c r="AX9" s="12">
        <v>1.8619999999999997</v>
      </c>
      <c r="AY9" s="12">
        <v>1.387</v>
      </c>
      <c r="AZ9" s="12">
        <v>61.64000000000001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50.69</v>
      </c>
      <c r="BG9" s="12">
        <v>240.06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9.36</v>
      </c>
      <c r="BQ9" s="12">
        <v>0</v>
      </c>
      <c r="BR9" s="12">
        <v>81.69</v>
      </c>
      <c r="BS9" s="13">
        <v>791.6489999999999</v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</row>
    <row r="10" spans="1:145" s="15" customFormat="1" ht="19.5" customHeight="1">
      <c r="A10" s="9">
        <f t="shared" si="0"/>
        <v>8</v>
      </c>
      <c r="B10" s="10" t="s">
        <v>98</v>
      </c>
      <c r="C10" s="11" t="s">
        <v>91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6"/>
      <c r="AP10" s="12"/>
      <c r="AQ10" s="12"/>
      <c r="AR10" s="12"/>
      <c r="AS10" s="12"/>
      <c r="AT10" s="12"/>
      <c r="AU10" s="12"/>
      <c r="AV10" s="12"/>
      <c r="AW10" s="12"/>
      <c r="AX10" s="16"/>
      <c r="AY10" s="12"/>
      <c r="AZ10" s="12"/>
      <c r="BA10" s="12"/>
      <c r="BB10" s="16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3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</row>
    <row r="11" spans="1:145" s="15" customFormat="1" ht="19.5" customHeight="1">
      <c r="A11" s="9">
        <f t="shared" si="0"/>
        <v>9</v>
      </c>
      <c r="B11" s="10" t="s">
        <v>99</v>
      </c>
      <c r="C11" s="11" t="s">
        <v>91</v>
      </c>
      <c r="D11" s="11">
        <v>2307</v>
      </c>
      <c r="E11" s="11">
        <v>2307</v>
      </c>
      <c r="F11" s="12">
        <v>0</v>
      </c>
      <c r="G11" s="12">
        <v>0</v>
      </c>
      <c r="H11" s="12">
        <v>0</v>
      </c>
      <c r="I11" s="12">
        <v>0</v>
      </c>
      <c r="J11" s="12">
        <v>42.88699999999999</v>
      </c>
      <c r="K11" s="12">
        <v>0.019</v>
      </c>
      <c r="L11" s="12">
        <v>55.33</v>
      </c>
      <c r="M11" s="12">
        <v>0</v>
      </c>
      <c r="N11" s="12">
        <v>0</v>
      </c>
      <c r="O11" s="12">
        <v>0</v>
      </c>
      <c r="P11" s="12">
        <v>0</v>
      </c>
      <c r="Q11" s="12">
        <v>115.38199999999999</v>
      </c>
      <c r="R11" s="12">
        <v>0.14700000000000002</v>
      </c>
      <c r="S11" s="12">
        <v>0</v>
      </c>
      <c r="T11" s="12">
        <v>0</v>
      </c>
      <c r="U11" s="12">
        <v>0.5770000000000001</v>
      </c>
      <c r="V11" s="12">
        <v>0</v>
      </c>
      <c r="W11" s="12">
        <v>0</v>
      </c>
      <c r="X11" s="12">
        <v>0</v>
      </c>
      <c r="Y11" s="12">
        <v>0.017</v>
      </c>
      <c r="Z11" s="12">
        <v>0</v>
      </c>
      <c r="AA11" s="12">
        <v>0.146</v>
      </c>
      <c r="AB11" s="12">
        <v>0</v>
      </c>
      <c r="AC11" s="12">
        <v>0</v>
      </c>
      <c r="AD11" s="12">
        <v>0</v>
      </c>
      <c r="AE11" s="12">
        <v>32.745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72.59699999999998</v>
      </c>
      <c r="AL11" s="12">
        <v>0</v>
      </c>
      <c r="AM11" s="12">
        <v>1.37</v>
      </c>
      <c r="AN11" s="12">
        <v>150.56</v>
      </c>
      <c r="AO11" s="12">
        <v>3.576</v>
      </c>
      <c r="AP11" s="12">
        <v>0</v>
      </c>
      <c r="AQ11" s="12">
        <v>0.003</v>
      </c>
      <c r="AR11" s="12">
        <v>1.603</v>
      </c>
      <c r="AS11" s="12">
        <v>0.251</v>
      </c>
      <c r="AT11" s="12">
        <v>0.05799999999999999</v>
      </c>
      <c r="AU11" s="12">
        <v>0.5860000000000001</v>
      </c>
      <c r="AV11" s="12">
        <v>0.33099999999999996</v>
      </c>
      <c r="AW11" s="12">
        <v>0.36300000000000004</v>
      </c>
      <c r="AX11" s="12">
        <v>1.8900000000000001</v>
      </c>
      <c r="AY11" s="12">
        <v>3.3229999999999995</v>
      </c>
      <c r="AZ11" s="12">
        <v>9.306</v>
      </c>
      <c r="BA11" s="12">
        <v>0</v>
      </c>
      <c r="BB11" s="12">
        <v>2.0469999999999997</v>
      </c>
      <c r="BC11" s="12">
        <v>54.568</v>
      </c>
      <c r="BD11" s="12">
        <v>0</v>
      </c>
      <c r="BE11" s="12">
        <v>0</v>
      </c>
      <c r="BF11" s="12">
        <v>47.485</v>
      </c>
      <c r="BG11" s="12">
        <v>287.24</v>
      </c>
      <c r="BH11" s="12">
        <v>4.68</v>
      </c>
      <c r="BI11" s="12">
        <v>25.43</v>
      </c>
      <c r="BJ11" s="12">
        <v>0</v>
      </c>
      <c r="BK11" s="12">
        <v>0</v>
      </c>
      <c r="BL11" s="12">
        <v>13.08</v>
      </c>
      <c r="BM11" s="12">
        <v>13.3</v>
      </c>
      <c r="BN11" s="12">
        <v>0</v>
      </c>
      <c r="BO11" s="12">
        <v>0</v>
      </c>
      <c r="BP11" s="12">
        <v>0.44</v>
      </c>
      <c r="BQ11" s="12">
        <v>0</v>
      </c>
      <c r="BR11" s="12">
        <v>6.3999999999999995</v>
      </c>
      <c r="BS11" s="13">
        <v>947.737</v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</row>
    <row r="12" spans="1:145" s="15" customFormat="1" ht="19.5" customHeight="1">
      <c r="A12" s="9">
        <f t="shared" si="0"/>
        <v>10</v>
      </c>
      <c r="B12" s="10" t="s">
        <v>100</v>
      </c>
      <c r="C12" s="11" t="s">
        <v>91</v>
      </c>
      <c r="D12" s="11">
        <v>956</v>
      </c>
      <c r="E12" s="11">
        <v>956</v>
      </c>
      <c r="F12" s="12">
        <v>0.05</v>
      </c>
      <c r="G12" s="12">
        <v>0</v>
      </c>
      <c r="H12" s="12">
        <v>0</v>
      </c>
      <c r="I12" s="12">
        <v>0</v>
      </c>
      <c r="J12" s="12">
        <v>15.450000000000003</v>
      </c>
      <c r="K12" s="12">
        <v>0</v>
      </c>
      <c r="L12" s="12">
        <v>19.431</v>
      </c>
      <c r="M12" s="12">
        <v>0</v>
      </c>
      <c r="N12" s="12">
        <v>0</v>
      </c>
      <c r="O12" s="12">
        <v>0</v>
      </c>
      <c r="P12" s="12">
        <v>0</v>
      </c>
      <c r="Q12" s="12">
        <v>39.55</v>
      </c>
      <c r="R12" s="12">
        <v>0.035</v>
      </c>
      <c r="S12" s="12">
        <v>0</v>
      </c>
      <c r="T12" s="12">
        <v>0</v>
      </c>
      <c r="U12" s="12">
        <v>2.1799999999999997</v>
      </c>
      <c r="V12" s="12">
        <v>0</v>
      </c>
      <c r="W12" s="12">
        <v>0</v>
      </c>
      <c r="X12" s="12">
        <v>0</v>
      </c>
      <c r="Y12" s="12">
        <v>0.02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23.972</v>
      </c>
      <c r="AL12" s="12">
        <v>0</v>
      </c>
      <c r="AM12" s="12">
        <v>0.4</v>
      </c>
      <c r="AN12" s="12">
        <v>52.709999999999994</v>
      </c>
      <c r="AO12" s="12">
        <v>2.49</v>
      </c>
      <c r="AP12" s="12">
        <v>0</v>
      </c>
      <c r="AQ12" s="12">
        <v>0.01</v>
      </c>
      <c r="AR12" s="12">
        <v>1.56</v>
      </c>
      <c r="AS12" s="12">
        <v>0.13</v>
      </c>
      <c r="AT12" s="12">
        <v>0.025</v>
      </c>
      <c r="AU12" s="12">
        <v>0.006</v>
      </c>
      <c r="AV12" s="12">
        <v>0.12000000000000001</v>
      </c>
      <c r="AW12" s="12">
        <v>0.03</v>
      </c>
      <c r="AX12" s="12">
        <v>2.21</v>
      </c>
      <c r="AY12" s="12">
        <v>0</v>
      </c>
      <c r="AZ12" s="12">
        <v>0.98</v>
      </c>
      <c r="BA12" s="12">
        <v>0</v>
      </c>
      <c r="BB12" s="12">
        <v>0.51</v>
      </c>
      <c r="BC12" s="12">
        <v>20.160000000000004</v>
      </c>
      <c r="BD12" s="12">
        <v>0</v>
      </c>
      <c r="BE12" s="12">
        <v>0</v>
      </c>
      <c r="BF12" s="12">
        <v>20.871</v>
      </c>
      <c r="BG12" s="12">
        <v>118.01800000000001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0.22</v>
      </c>
      <c r="BQ12" s="12">
        <v>0</v>
      </c>
      <c r="BR12" s="12">
        <v>6.499999999999999</v>
      </c>
      <c r="BS12" s="13">
        <v>327.63800000000003</v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</row>
    <row r="13" spans="1:145" s="15" customFormat="1" ht="19.5" customHeight="1">
      <c r="A13" s="9">
        <f t="shared" si="0"/>
        <v>11</v>
      </c>
      <c r="B13" s="10" t="s">
        <v>101</v>
      </c>
      <c r="C13" s="11" t="s">
        <v>91</v>
      </c>
      <c r="D13" s="11">
        <v>1080</v>
      </c>
      <c r="E13" s="11">
        <v>1080</v>
      </c>
      <c r="F13" s="12">
        <v>0</v>
      </c>
      <c r="G13" s="12">
        <v>0</v>
      </c>
      <c r="H13" s="12">
        <v>0</v>
      </c>
      <c r="I13" s="12">
        <v>0</v>
      </c>
      <c r="J13" s="12">
        <v>6.23</v>
      </c>
      <c r="K13" s="12">
        <v>0</v>
      </c>
      <c r="L13" s="12">
        <v>18.279999999999998</v>
      </c>
      <c r="M13" s="12">
        <v>0</v>
      </c>
      <c r="N13" s="12">
        <v>0</v>
      </c>
      <c r="O13" s="12">
        <v>0</v>
      </c>
      <c r="P13" s="12">
        <v>0</v>
      </c>
      <c r="Q13" s="12">
        <v>34.504999999999995</v>
      </c>
      <c r="R13" s="12">
        <v>0.038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0.002</v>
      </c>
      <c r="Z13" s="12">
        <v>0</v>
      </c>
      <c r="AA13" s="12">
        <v>0.135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28.849999999999994</v>
      </c>
      <c r="AL13" s="12">
        <v>0</v>
      </c>
      <c r="AM13" s="12">
        <v>0.5</v>
      </c>
      <c r="AN13" s="12">
        <v>61.63999999999999</v>
      </c>
      <c r="AO13" s="12">
        <v>1.6500000000000001</v>
      </c>
      <c r="AP13" s="12">
        <v>0</v>
      </c>
      <c r="AQ13" s="12">
        <v>0.001</v>
      </c>
      <c r="AR13" s="12">
        <v>0.6319999999999999</v>
      </c>
      <c r="AS13" s="12">
        <v>0.046</v>
      </c>
      <c r="AT13" s="12">
        <v>0.065</v>
      </c>
      <c r="AU13" s="12">
        <v>0</v>
      </c>
      <c r="AV13" s="12">
        <v>0.011</v>
      </c>
      <c r="AW13" s="12">
        <v>0.007</v>
      </c>
      <c r="AX13" s="12">
        <v>0.9339999999999999</v>
      </c>
      <c r="AY13" s="12">
        <v>0.961</v>
      </c>
      <c r="AZ13" s="12">
        <v>0</v>
      </c>
      <c r="BA13" s="12">
        <v>0</v>
      </c>
      <c r="BB13" s="12">
        <v>0</v>
      </c>
      <c r="BC13" s="12">
        <v>62.480000000000004</v>
      </c>
      <c r="BD13" s="12">
        <v>0</v>
      </c>
      <c r="BE13" s="12">
        <v>0</v>
      </c>
      <c r="BF13" s="12">
        <v>25.88</v>
      </c>
      <c r="BG13" s="12">
        <v>135.81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3.3000000000000003</v>
      </c>
      <c r="BS13" s="13">
        <v>381.957</v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</row>
    <row r="14" spans="1:145" s="15" customFormat="1" ht="19.5" customHeight="1">
      <c r="A14" s="9">
        <f t="shared" si="0"/>
        <v>12</v>
      </c>
      <c r="B14" s="10" t="s">
        <v>102</v>
      </c>
      <c r="C14" s="11" t="s">
        <v>91</v>
      </c>
      <c r="D14" s="11">
        <v>1127</v>
      </c>
      <c r="E14" s="11">
        <v>1127</v>
      </c>
      <c r="F14" s="12">
        <v>0</v>
      </c>
      <c r="G14" s="12">
        <v>0</v>
      </c>
      <c r="H14" s="12">
        <v>0</v>
      </c>
      <c r="I14" s="12">
        <v>0</v>
      </c>
      <c r="J14" s="12">
        <v>57.33</v>
      </c>
      <c r="K14" s="12">
        <v>0.01</v>
      </c>
      <c r="L14" s="12">
        <v>31.22</v>
      </c>
      <c r="M14" s="12">
        <v>0</v>
      </c>
      <c r="N14" s="12">
        <v>0</v>
      </c>
      <c r="O14" s="12">
        <v>0</v>
      </c>
      <c r="P14" s="12">
        <v>0</v>
      </c>
      <c r="Q14" s="12">
        <v>58.044000000000004</v>
      </c>
      <c r="R14" s="12">
        <v>0.019999999999999997</v>
      </c>
      <c r="S14" s="12">
        <v>0</v>
      </c>
      <c r="T14" s="12">
        <v>0</v>
      </c>
      <c r="U14" s="12">
        <v>0.195</v>
      </c>
      <c r="V14" s="12">
        <v>0</v>
      </c>
      <c r="W14" s="12">
        <v>0</v>
      </c>
      <c r="X14" s="12">
        <v>0</v>
      </c>
      <c r="Y14" s="12">
        <v>0.012</v>
      </c>
      <c r="Z14" s="12">
        <v>0</v>
      </c>
      <c r="AA14" s="12">
        <v>0.047</v>
      </c>
      <c r="AB14" s="12">
        <v>0</v>
      </c>
      <c r="AC14" s="12">
        <v>0</v>
      </c>
      <c r="AD14" s="12">
        <v>0</v>
      </c>
      <c r="AE14" s="12">
        <v>14.766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58.260000000000005</v>
      </c>
      <c r="AL14" s="12">
        <v>0</v>
      </c>
      <c r="AM14" s="12">
        <v>1</v>
      </c>
      <c r="AN14" s="12">
        <v>117.07000000000001</v>
      </c>
      <c r="AO14" s="12">
        <v>0.02</v>
      </c>
      <c r="AP14" s="12">
        <v>0</v>
      </c>
      <c r="AQ14" s="12">
        <v>0.003</v>
      </c>
      <c r="AR14" s="12">
        <v>0.9019999999999999</v>
      </c>
      <c r="AS14" s="12">
        <v>0.06799999999999999</v>
      </c>
      <c r="AT14" s="12">
        <v>0.065</v>
      </c>
      <c r="AU14" s="12">
        <v>0.009999999999999998</v>
      </c>
      <c r="AV14" s="12">
        <v>0.19800000000000004</v>
      </c>
      <c r="AW14" s="12">
        <v>0.02</v>
      </c>
      <c r="AX14" s="12">
        <v>1.121</v>
      </c>
      <c r="AY14" s="12">
        <v>3.2750000000000004</v>
      </c>
      <c r="AZ14" s="12">
        <v>3.6559999999999997</v>
      </c>
      <c r="BA14" s="12">
        <v>0</v>
      </c>
      <c r="BB14" s="12">
        <v>1.8579999999999997</v>
      </c>
      <c r="BC14" s="12">
        <v>93.06099999999999</v>
      </c>
      <c r="BD14" s="12">
        <v>0</v>
      </c>
      <c r="BE14" s="12">
        <v>0</v>
      </c>
      <c r="BF14" s="12">
        <v>43.62</v>
      </c>
      <c r="BG14" s="12">
        <v>248.51500000000001</v>
      </c>
      <c r="BH14" s="12">
        <v>0</v>
      </c>
      <c r="BI14" s="12">
        <v>0</v>
      </c>
      <c r="BJ14" s="12">
        <v>0</v>
      </c>
      <c r="BK14" s="12">
        <v>13.94</v>
      </c>
      <c r="BL14" s="12">
        <v>0</v>
      </c>
      <c r="BM14" s="12">
        <v>14.08</v>
      </c>
      <c r="BN14" s="12">
        <v>0</v>
      </c>
      <c r="BO14" s="12">
        <v>0</v>
      </c>
      <c r="BP14" s="12">
        <v>1.6400000000000001</v>
      </c>
      <c r="BQ14" s="12">
        <v>0</v>
      </c>
      <c r="BR14" s="12">
        <v>6.237</v>
      </c>
      <c r="BS14" s="13">
        <v>770.2629999999999</v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</row>
    <row r="15" spans="1:145" s="15" customFormat="1" ht="19.5" customHeight="1">
      <c r="A15" s="9">
        <f t="shared" si="0"/>
        <v>13</v>
      </c>
      <c r="B15" s="10" t="s">
        <v>103</v>
      </c>
      <c r="C15" s="11" t="s">
        <v>91</v>
      </c>
      <c r="D15" s="11">
        <v>924</v>
      </c>
      <c r="E15" s="11">
        <v>924</v>
      </c>
      <c r="F15" s="12">
        <v>0.172</v>
      </c>
      <c r="G15" s="12">
        <v>0</v>
      </c>
      <c r="H15" s="12">
        <v>0</v>
      </c>
      <c r="I15" s="12">
        <v>0</v>
      </c>
      <c r="J15" s="12">
        <v>24.476</v>
      </c>
      <c r="K15" s="12">
        <v>0.098</v>
      </c>
      <c r="L15" s="12">
        <v>23.853999999999996</v>
      </c>
      <c r="M15" s="12">
        <v>0</v>
      </c>
      <c r="N15" s="12">
        <v>0</v>
      </c>
      <c r="O15" s="12">
        <v>0</v>
      </c>
      <c r="P15" s="12">
        <v>0</v>
      </c>
      <c r="Q15" s="12">
        <v>78.12</v>
      </c>
      <c r="R15" s="12">
        <v>0.017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33.713</v>
      </c>
      <c r="AL15" s="12">
        <v>0</v>
      </c>
      <c r="AM15" s="12">
        <v>2.7</v>
      </c>
      <c r="AN15" s="12">
        <v>129.35</v>
      </c>
      <c r="AO15" s="12">
        <v>0</v>
      </c>
      <c r="AP15" s="12">
        <v>0</v>
      </c>
      <c r="AQ15" s="12">
        <v>0</v>
      </c>
      <c r="AR15" s="12">
        <v>0.8510000000000001</v>
      </c>
      <c r="AS15" s="12">
        <v>0.09</v>
      </c>
      <c r="AT15" s="12">
        <v>0.067</v>
      </c>
      <c r="AU15" s="12">
        <v>0.15</v>
      </c>
      <c r="AV15" s="12">
        <v>0</v>
      </c>
      <c r="AW15" s="12">
        <v>0.15099999999999997</v>
      </c>
      <c r="AX15" s="12">
        <v>0.9640000000000001</v>
      </c>
      <c r="AY15" s="12">
        <v>1.5030000000000001</v>
      </c>
      <c r="AZ15" s="12">
        <v>0</v>
      </c>
      <c r="BA15" s="12">
        <v>0</v>
      </c>
      <c r="BB15" s="12">
        <v>0</v>
      </c>
      <c r="BC15" s="12">
        <v>31.13</v>
      </c>
      <c r="BD15" s="12">
        <v>0</v>
      </c>
      <c r="BE15" s="12">
        <v>0</v>
      </c>
      <c r="BF15" s="12">
        <v>27.02</v>
      </c>
      <c r="BG15" s="12">
        <v>146.17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0.8999999999999999</v>
      </c>
      <c r="BQ15" s="12">
        <v>0</v>
      </c>
      <c r="BR15" s="12">
        <v>7.500000000000001</v>
      </c>
      <c r="BS15" s="13">
        <v>508.99599999999987</v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</row>
    <row r="16" spans="1:145" s="15" customFormat="1" ht="19.5" customHeight="1">
      <c r="A16" s="9">
        <f t="shared" si="0"/>
        <v>14</v>
      </c>
      <c r="B16" s="10" t="s">
        <v>104</v>
      </c>
      <c r="C16" s="11" t="s">
        <v>91</v>
      </c>
      <c r="D16" s="11">
        <v>268</v>
      </c>
      <c r="E16" s="11">
        <v>268</v>
      </c>
      <c r="F16" s="12">
        <v>0</v>
      </c>
      <c r="G16" s="12">
        <v>0</v>
      </c>
      <c r="H16" s="12">
        <v>0</v>
      </c>
      <c r="I16" s="12">
        <v>0</v>
      </c>
      <c r="J16" s="12">
        <v>1.635</v>
      </c>
      <c r="K16" s="12">
        <v>0</v>
      </c>
      <c r="L16" s="12">
        <v>6.979999999999999</v>
      </c>
      <c r="M16" s="12">
        <v>0</v>
      </c>
      <c r="N16" s="12">
        <v>0</v>
      </c>
      <c r="O16" s="12">
        <v>0</v>
      </c>
      <c r="P16" s="12">
        <v>0</v>
      </c>
      <c r="Q16" s="12">
        <v>10.245</v>
      </c>
      <c r="R16" s="12">
        <v>0.013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0.012</v>
      </c>
      <c r="AB16" s="12">
        <v>0</v>
      </c>
      <c r="AC16" s="12">
        <v>0</v>
      </c>
      <c r="AD16" s="12">
        <v>0</v>
      </c>
      <c r="AE16" s="12">
        <v>0.06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7.4399999999999995</v>
      </c>
      <c r="AL16" s="12">
        <v>0</v>
      </c>
      <c r="AM16" s="12">
        <v>0.18</v>
      </c>
      <c r="AN16" s="12">
        <v>15.37</v>
      </c>
      <c r="AO16" s="12">
        <v>0</v>
      </c>
      <c r="AP16" s="12">
        <v>0</v>
      </c>
      <c r="AQ16" s="12">
        <v>0.001</v>
      </c>
      <c r="AR16" s="12">
        <v>0.459</v>
      </c>
      <c r="AS16" s="12">
        <v>0.017</v>
      </c>
      <c r="AT16" s="12">
        <v>0.05</v>
      </c>
      <c r="AU16" s="12">
        <v>0.002</v>
      </c>
      <c r="AV16" s="12">
        <v>0</v>
      </c>
      <c r="AW16" s="12">
        <v>0.004</v>
      </c>
      <c r="AX16" s="12">
        <v>0.17900000000000002</v>
      </c>
      <c r="AY16" s="12">
        <v>0.639</v>
      </c>
      <c r="AZ16" s="12">
        <v>0</v>
      </c>
      <c r="BA16" s="12">
        <v>0</v>
      </c>
      <c r="BB16" s="12">
        <v>0</v>
      </c>
      <c r="BC16" s="12">
        <v>10.790000000000001</v>
      </c>
      <c r="BD16" s="12">
        <v>0</v>
      </c>
      <c r="BE16" s="12">
        <v>0</v>
      </c>
      <c r="BF16" s="12">
        <v>5.095000000000001</v>
      </c>
      <c r="BG16" s="12">
        <v>28.080000000000002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3">
        <v>87.251</v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</row>
    <row r="17" spans="1:145" s="15" customFormat="1" ht="19.5" customHeight="1">
      <c r="A17" s="9">
        <f t="shared" si="0"/>
        <v>15</v>
      </c>
      <c r="B17" s="10" t="s">
        <v>105</v>
      </c>
      <c r="C17" s="11" t="s">
        <v>91</v>
      </c>
      <c r="D17" s="11">
        <v>4612</v>
      </c>
      <c r="E17" s="11">
        <v>2473</v>
      </c>
      <c r="F17" s="12">
        <v>0.51</v>
      </c>
      <c r="G17" s="12">
        <v>0</v>
      </c>
      <c r="H17" s="12">
        <v>0</v>
      </c>
      <c r="I17" s="12">
        <v>0</v>
      </c>
      <c r="J17" s="12">
        <v>73.76199999999999</v>
      </c>
      <c r="K17" s="12">
        <v>0.27599999999999997</v>
      </c>
      <c r="L17" s="12">
        <v>97.49699999999999</v>
      </c>
      <c r="M17" s="12">
        <v>0</v>
      </c>
      <c r="N17" s="12">
        <v>0</v>
      </c>
      <c r="O17" s="12">
        <v>0</v>
      </c>
      <c r="P17" s="12">
        <v>0</v>
      </c>
      <c r="Q17" s="12">
        <v>193.73</v>
      </c>
      <c r="R17" s="12">
        <v>0.148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0.1</v>
      </c>
      <c r="Z17" s="12">
        <v>0</v>
      </c>
      <c r="AA17" s="12">
        <v>0</v>
      </c>
      <c r="AB17" s="12">
        <v>0.06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151.458</v>
      </c>
      <c r="AL17" s="12">
        <v>0</v>
      </c>
      <c r="AM17" s="12">
        <v>3</v>
      </c>
      <c r="AN17" s="12">
        <v>273.86</v>
      </c>
      <c r="AO17" s="12">
        <v>2</v>
      </c>
      <c r="AP17" s="12">
        <v>0</v>
      </c>
      <c r="AQ17" s="12">
        <v>0.21500000000000002</v>
      </c>
      <c r="AR17" s="12">
        <v>2.531</v>
      </c>
      <c r="AS17" s="12">
        <v>0.248</v>
      </c>
      <c r="AT17" s="12">
        <v>0.401</v>
      </c>
      <c r="AU17" s="12">
        <v>0.452</v>
      </c>
      <c r="AV17" s="12">
        <v>0.054</v>
      </c>
      <c r="AW17" s="12">
        <v>0.42999999999999994</v>
      </c>
      <c r="AX17" s="12">
        <v>2.116</v>
      </c>
      <c r="AY17" s="12">
        <v>3.072</v>
      </c>
      <c r="AZ17" s="12">
        <v>0</v>
      </c>
      <c r="BA17" s="12">
        <v>0</v>
      </c>
      <c r="BB17" s="12">
        <v>0</v>
      </c>
      <c r="BC17" s="12">
        <v>248.83999999999997</v>
      </c>
      <c r="BD17" s="12">
        <v>0</v>
      </c>
      <c r="BE17" s="12">
        <v>2.3</v>
      </c>
      <c r="BF17" s="12">
        <v>109.955</v>
      </c>
      <c r="BG17" s="12">
        <v>556.9</v>
      </c>
      <c r="BH17" s="12">
        <v>0</v>
      </c>
      <c r="BI17" s="12">
        <v>0</v>
      </c>
      <c r="BJ17" s="12">
        <v>0</v>
      </c>
      <c r="BK17" s="12">
        <v>5.1899999999999995</v>
      </c>
      <c r="BL17" s="12">
        <v>6.285</v>
      </c>
      <c r="BM17" s="12">
        <v>20.349999999999998</v>
      </c>
      <c r="BN17" s="12">
        <v>0</v>
      </c>
      <c r="BO17" s="12">
        <v>0</v>
      </c>
      <c r="BP17" s="12">
        <v>2.06</v>
      </c>
      <c r="BQ17" s="12">
        <v>0</v>
      </c>
      <c r="BR17" s="12">
        <v>37.39</v>
      </c>
      <c r="BS17" s="13">
        <v>1795.19</v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</row>
    <row r="18" spans="1:145" s="15" customFormat="1" ht="19.5" customHeight="1">
      <c r="A18" s="9">
        <f t="shared" si="0"/>
        <v>16</v>
      </c>
      <c r="B18" s="10" t="s">
        <v>106</v>
      </c>
      <c r="C18" s="11" t="s">
        <v>91</v>
      </c>
      <c r="D18" s="11">
        <v>127</v>
      </c>
      <c r="E18" s="11">
        <v>127</v>
      </c>
      <c r="F18" s="12">
        <v>0</v>
      </c>
      <c r="G18" s="12">
        <v>0</v>
      </c>
      <c r="H18" s="12">
        <v>0</v>
      </c>
      <c r="I18" s="12">
        <v>0</v>
      </c>
      <c r="J18" s="12">
        <v>2.175</v>
      </c>
      <c r="K18" s="12">
        <v>0</v>
      </c>
      <c r="L18" s="12">
        <v>2.0949999999999998</v>
      </c>
      <c r="M18" s="12">
        <v>0</v>
      </c>
      <c r="N18" s="12">
        <v>0</v>
      </c>
      <c r="O18" s="12">
        <v>0</v>
      </c>
      <c r="P18" s="12">
        <v>0</v>
      </c>
      <c r="Q18" s="12">
        <v>5.010000000000001</v>
      </c>
      <c r="R18" s="12">
        <v>0.002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7.8500000000000005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3.579999999999999</v>
      </c>
      <c r="AL18" s="12">
        <v>0</v>
      </c>
      <c r="AM18" s="12">
        <v>0.08</v>
      </c>
      <c r="AN18" s="12">
        <v>5.8999999999999995</v>
      </c>
      <c r="AO18" s="12">
        <v>0</v>
      </c>
      <c r="AP18" s="12">
        <v>0</v>
      </c>
      <c r="AQ18" s="12">
        <v>0</v>
      </c>
      <c r="AR18" s="12">
        <v>0</v>
      </c>
      <c r="AS18" s="12">
        <v>0.018</v>
      </c>
      <c r="AT18" s="12">
        <v>0</v>
      </c>
      <c r="AU18" s="12">
        <v>0</v>
      </c>
      <c r="AV18" s="12">
        <v>0</v>
      </c>
      <c r="AW18" s="12">
        <v>0</v>
      </c>
      <c r="AX18" s="12">
        <v>0.065</v>
      </c>
      <c r="AY18" s="12">
        <v>0.025</v>
      </c>
      <c r="AZ18" s="12">
        <v>0</v>
      </c>
      <c r="BA18" s="12">
        <v>0</v>
      </c>
      <c r="BB18" s="12">
        <v>0</v>
      </c>
      <c r="BC18" s="12">
        <v>7.35</v>
      </c>
      <c r="BD18" s="12">
        <v>0</v>
      </c>
      <c r="BE18" s="12">
        <v>0</v>
      </c>
      <c r="BF18" s="12">
        <v>1.4500000000000002</v>
      </c>
      <c r="BG18" s="12">
        <v>11.86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3">
        <v>47.46</v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</row>
    <row r="19" spans="1:145" s="15" customFormat="1" ht="19.5" customHeight="1">
      <c r="A19" s="9">
        <f t="shared" si="0"/>
        <v>17</v>
      </c>
      <c r="B19" s="10" t="s">
        <v>107</v>
      </c>
      <c r="C19" s="11" t="s">
        <v>91</v>
      </c>
      <c r="D19" s="11">
        <v>842</v>
      </c>
      <c r="E19" s="11">
        <v>842</v>
      </c>
      <c r="F19" s="12">
        <v>0</v>
      </c>
      <c r="G19" s="12">
        <v>0</v>
      </c>
      <c r="H19" s="12">
        <v>0</v>
      </c>
      <c r="I19" s="12">
        <v>0</v>
      </c>
      <c r="J19" s="12">
        <v>6.66</v>
      </c>
      <c r="K19" s="12">
        <v>0</v>
      </c>
      <c r="L19" s="12">
        <v>16.035000000000004</v>
      </c>
      <c r="M19" s="12">
        <v>0</v>
      </c>
      <c r="N19" s="12">
        <v>0</v>
      </c>
      <c r="O19" s="12">
        <v>0</v>
      </c>
      <c r="P19" s="12">
        <v>0</v>
      </c>
      <c r="Q19" s="12">
        <v>28.65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26.179999999999996</v>
      </c>
      <c r="AL19" s="12">
        <v>0</v>
      </c>
      <c r="AM19" s="12">
        <v>0.45</v>
      </c>
      <c r="AN19" s="12">
        <v>50.339999999999996</v>
      </c>
      <c r="AO19" s="12">
        <v>2.1199999999999997</v>
      </c>
      <c r="AP19" s="12">
        <v>0</v>
      </c>
      <c r="AQ19" s="12">
        <v>0</v>
      </c>
      <c r="AR19" s="12">
        <v>0.5529999999999999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0.594</v>
      </c>
      <c r="AY19" s="12">
        <v>1.425</v>
      </c>
      <c r="AZ19" s="12">
        <v>0</v>
      </c>
      <c r="BA19" s="12">
        <v>0</v>
      </c>
      <c r="BB19" s="12">
        <v>0</v>
      </c>
      <c r="BC19" s="12">
        <v>61.72</v>
      </c>
      <c r="BD19" s="12">
        <v>0</v>
      </c>
      <c r="BE19" s="12">
        <v>0</v>
      </c>
      <c r="BF19" s="12">
        <v>18.79</v>
      </c>
      <c r="BG19" s="12">
        <v>91.00999999999999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0.6000000000000001</v>
      </c>
      <c r="BQ19" s="12">
        <v>0</v>
      </c>
      <c r="BR19" s="12">
        <v>2.7800000000000002</v>
      </c>
      <c r="BS19" s="13">
        <v>307.907</v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</row>
    <row r="20" spans="1:145" s="15" customFormat="1" ht="19.5" customHeight="1">
      <c r="A20" s="9">
        <f t="shared" si="0"/>
        <v>18</v>
      </c>
      <c r="B20" s="10" t="s">
        <v>108</v>
      </c>
      <c r="C20" s="11" t="s">
        <v>91</v>
      </c>
      <c r="D20" s="11">
        <v>8119</v>
      </c>
      <c r="E20" s="11">
        <v>8119</v>
      </c>
      <c r="F20" s="12">
        <v>1.824</v>
      </c>
      <c r="G20" s="12">
        <v>0</v>
      </c>
      <c r="H20" s="12">
        <v>0</v>
      </c>
      <c r="I20" s="12">
        <v>0</v>
      </c>
      <c r="J20" s="12">
        <v>286.462</v>
      </c>
      <c r="K20" s="12">
        <v>0.524</v>
      </c>
      <c r="L20" s="12">
        <v>145.543</v>
      </c>
      <c r="M20" s="12">
        <v>0</v>
      </c>
      <c r="N20" s="12">
        <v>0</v>
      </c>
      <c r="O20" s="12">
        <v>7.9</v>
      </c>
      <c r="P20" s="12">
        <v>0</v>
      </c>
      <c r="Q20" s="12">
        <v>313.32</v>
      </c>
      <c r="R20" s="12">
        <v>0.4719999999999999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0.241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244.30800000000005</v>
      </c>
      <c r="AL20" s="12">
        <v>0</v>
      </c>
      <c r="AM20" s="12">
        <v>5.9</v>
      </c>
      <c r="AN20" s="12">
        <v>552.3</v>
      </c>
      <c r="AO20" s="12">
        <v>28.159999999999997</v>
      </c>
      <c r="AP20" s="12">
        <v>0</v>
      </c>
      <c r="AQ20" s="12">
        <v>0.022</v>
      </c>
      <c r="AR20" s="12">
        <v>3.615</v>
      </c>
      <c r="AS20" s="12">
        <v>0.944</v>
      </c>
      <c r="AT20" s="12">
        <v>0.7669999999999999</v>
      </c>
      <c r="AU20" s="12">
        <v>0.563</v>
      </c>
      <c r="AV20" s="12">
        <v>0.163</v>
      </c>
      <c r="AW20" s="12">
        <v>0.327</v>
      </c>
      <c r="AX20" s="12">
        <v>4.521</v>
      </c>
      <c r="AY20" s="12">
        <v>3.328</v>
      </c>
      <c r="AZ20" s="12">
        <v>90.91999999999999</v>
      </c>
      <c r="BA20" s="12">
        <v>0</v>
      </c>
      <c r="BB20" s="12">
        <v>14.400000000000002</v>
      </c>
      <c r="BC20" s="12">
        <v>415.59</v>
      </c>
      <c r="BD20" s="12">
        <v>0</v>
      </c>
      <c r="BE20" s="12">
        <v>0</v>
      </c>
      <c r="BF20" s="12">
        <v>201.14499999999998</v>
      </c>
      <c r="BG20" s="12">
        <v>1003.43</v>
      </c>
      <c r="BH20" s="12">
        <v>0</v>
      </c>
      <c r="BI20" s="12">
        <v>0</v>
      </c>
      <c r="BJ20" s="12">
        <v>0</v>
      </c>
      <c r="BK20" s="12">
        <v>11.225</v>
      </c>
      <c r="BL20" s="12">
        <v>19.825</v>
      </c>
      <c r="BM20" s="12">
        <v>18.85</v>
      </c>
      <c r="BN20" s="12">
        <v>0</v>
      </c>
      <c r="BO20" s="12">
        <v>0</v>
      </c>
      <c r="BP20" s="12">
        <v>13.940000000000001</v>
      </c>
      <c r="BQ20" s="12">
        <v>0</v>
      </c>
      <c r="BR20" s="12">
        <v>113.35000000000001</v>
      </c>
      <c r="BS20" s="13">
        <v>3503.8789999999995</v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</row>
    <row r="21" spans="1:145" s="15" customFormat="1" ht="19.5" customHeight="1">
      <c r="A21" s="9">
        <f t="shared" si="0"/>
        <v>19</v>
      </c>
      <c r="B21" s="10" t="s">
        <v>109</v>
      </c>
      <c r="C21" s="11" t="s">
        <v>91</v>
      </c>
      <c r="D21" s="11">
        <v>428</v>
      </c>
      <c r="E21" s="11">
        <v>428</v>
      </c>
      <c r="F21" s="12">
        <v>0</v>
      </c>
      <c r="G21" s="12">
        <v>0</v>
      </c>
      <c r="H21" s="12">
        <v>0</v>
      </c>
      <c r="I21" s="12">
        <v>0</v>
      </c>
      <c r="J21" s="12">
        <v>5.164</v>
      </c>
      <c r="K21" s="12">
        <v>0.015</v>
      </c>
      <c r="L21" s="12">
        <v>10.618</v>
      </c>
      <c r="M21" s="12">
        <v>0</v>
      </c>
      <c r="N21" s="12">
        <v>0</v>
      </c>
      <c r="O21" s="12">
        <v>0</v>
      </c>
      <c r="P21" s="12">
        <v>0</v>
      </c>
      <c r="Q21" s="12">
        <v>19.519999999999996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18.89</v>
      </c>
      <c r="AL21" s="12">
        <v>0</v>
      </c>
      <c r="AM21" s="12">
        <v>0.52</v>
      </c>
      <c r="AN21" s="12">
        <v>14.809999999999999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0.033999999999999996</v>
      </c>
      <c r="AV21" s="12">
        <v>0</v>
      </c>
      <c r="AW21" s="12">
        <v>0.08700000000000001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8.32</v>
      </c>
      <c r="BD21" s="12">
        <v>0</v>
      </c>
      <c r="BE21" s="12">
        <v>0</v>
      </c>
      <c r="BF21" s="12">
        <v>14.030000000000001</v>
      </c>
      <c r="BG21" s="12">
        <v>56.29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7.5200000000000005</v>
      </c>
      <c r="BS21" s="13">
        <v>155.818</v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</row>
    <row r="22" spans="1:145" s="15" customFormat="1" ht="19.5" customHeight="1">
      <c r="A22" s="9">
        <f t="shared" si="0"/>
        <v>20</v>
      </c>
      <c r="B22" s="10" t="s">
        <v>110</v>
      </c>
      <c r="C22" s="11" t="s">
        <v>91</v>
      </c>
      <c r="D22" s="11">
        <v>1120</v>
      </c>
      <c r="E22" s="11">
        <v>1120</v>
      </c>
      <c r="F22" s="12">
        <v>0</v>
      </c>
      <c r="G22" s="12">
        <v>0</v>
      </c>
      <c r="H22" s="12">
        <v>0</v>
      </c>
      <c r="I22" s="12">
        <v>0</v>
      </c>
      <c r="J22" s="12">
        <v>8.145</v>
      </c>
      <c r="K22" s="12">
        <v>0.001</v>
      </c>
      <c r="L22" s="12">
        <v>26.115000000000002</v>
      </c>
      <c r="M22" s="12">
        <v>0</v>
      </c>
      <c r="N22" s="12">
        <v>0</v>
      </c>
      <c r="O22" s="12">
        <v>0</v>
      </c>
      <c r="P22" s="12">
        <v>0</v>
      </c>
      <c r="Q22" s="12">
        <v>44.70799999999999</v>
      </c>
      <c r="R22" s="12">
        <v>0.05399999999999999</v>
      </c>
      <c r="S22" s="12">
        <v>0</v>
      </c>
      <c r="T22" s="12">
        <v>0</v>
      </c>
      <c r="U22" s="12">
        <v>0.22999999999999998</v>
      </c>
      <c r="V22" s="12">
        <v>0</v>
      </c>
      <c r="W22" s="12">
        <v>0</v>
      </c>
      <c r="X22" s="12">
        <v>0</v>
      </c>
      <c r="Y22" s="12">
        <v>0.001</v>
      </c>
      <c r="Z22" s="12">
        <v>0</v>
      </c>
      <c r="AA22" s="12">
        <v>0.023</v>
      </c>
      <c r="AB22" s="12">
        <v>0</v>
      </c>
      <c r="AC22" s="12">
        <v>0</v>
      </c>
      <c r="AD22" s="12">
        <v>0</v>
      </c>
      <c r="AE22" s="12">
        <v>2.2089999999999996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39.169</v>
      </c>
      <c r="AL22" s="12">
        <v>0</v>
      </c>
      <c r="AM22" s="12">
        <v>0.95</v>
      </c>
      <c r="AN22" s="12">
        <v>82.19</v>
      </c>
      <c r="AO22" s="12">
        <v>0.004</v>
      </c>
      <c r="AP22" s="12">
        <v>0</v>
      </c>
      <c r="AQ22" s="12">
        <v>0.026000000000000002</v>
      </c>
      <c r="AR22" s="12">
        <v>1.442</v>
      </c>
      <c r="AS22" s="12">
        <v>0.060000000000000005</v>
      </c>
      <c r="AT22" s="12">
        <v>0.018</v>
      </c>
      <c r="AU22" s="12">
        <v>0.034999999999999996</v>
      </c>
      <c r="AV22" s="12">
        <v>0.8600000000000001</v>
      </c>
      <c r="AW22" s="12">
        <v>0.029</v>
      </c>
      <c r="AX22" s="12">
        <v>1.592</v>
      </c>
      <c r="AY22" s="12">
        <v>2.736</v>
      </c>
      <c r="AZ22" s="12">
        <v>5.62</v>
      </c>
      <c r="BA22" s="12">
        <v>0</v>
      </c>
      <c r="BB22" s="12">
        <v>1.034</v>
      </c>
      <c r="BC22" s="12">
        <v>86.04</v>
      </c>
      <c r="BD22" s="12">
        <v>0</v>
      </c>
      <c r="BE22" s="12">
        <v>0</v>
      </c>
      <c r="BF22" s="12">
        <v>25.439999999999998</v>
      </c>
      <c r="BG22" s="12">
        <v>135.32</v>
      </c>
      <c r="BH22" s="12">
        <v>1.71</v>
      </c>
      <c r="BI22" s="12">
        <v>7.98</v>
      </c>
      <c r="BJ22" s="12">
        <v>0</v>
      </c>
      <c r="BK22" s="12">
        <v>0</v>
      </c>
      <c r="BL22" s="12">
        <v>5.04</v>
      </c>
      <c r="BM22" s="12">
        <v>3.2</v>
      </c>
      <c r="BN22" s="12">
        <v>0</v>
      </c>
      <c r="BO22" s="12">
        <v>0</v>
      </c>
      <c r="BP22" s="12">
        <v>0.44</v>
      </c>
      <c r="BQ22" s="12">
        <v>0</v>
      </c>
      <c r="BR22" s="12">
        <v>6.86</v>
      </c>
      <c r="BS22" s="13">
        <v>489.28100000000006</v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</row>
    <row r="23" spans="1:145" s="15" customFormat="1" ht="19.5" customHeight="1">
      <c r="A23" s="9">
        <f t="shared" si="0"/>
        <v>21</v>
      </c>
      <c r="B23" s="10" t="s">
        <v>111</v>
      </c>
      <c r="C23" s="11" t="s">
        <v>91</v>
      </c>
      <c r="D23" s="11">
        <v>1264</v>
      </c>
      <c r="E23" s="11"/>
      <c r="F23" s="12">
        <v>0.296</v>
      </c>
      <c r="G23" s="12">
        <v>0</v>
      </c>
      <c r="H23" s="12">
        <v>0</v>
      </c>
      <c r="I23" s="12">
        <v>0</v>
      </c>
      <c r="J23" s="12">
        <v>10.894</v>
      </c>
      <c r="K23" s="12">
        <v>0.166</v>
      </c>
      <c r="L23" s="12">
        <v>24.454</v>
      </c>
      <c r="M23" s="12">
        <v>0</v>
      </c>
      <c r="N23" s="12">
        <v>0</v>
      </c>
      <c r="O23" s="12">
        <v>0</v>
      </c>
      <c r="P23" s="12">
        <v>0</v>
      </c>
      <c r="Q23" s="12">
        <v>44.480000000000004</v>
      </c>
      <c r="R23" s="12">
        <v>0.032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35.85</v>
      </c>
      <c r="AL23" s="12">
        <v>0</v>
      </c>
      <c r="AM23" s="12">
        <v>1.24</v>
      </c>
      <c r="AN23" s="12">
        <v>69.52</v>
      </c>
      <c r="AO23" s="12">
        <v>1.89</v>
      </c>
      <c r="AP23" s="12">
        <v>0</v>
      </c>
      <c r="AQ23" s="12">
        <v>0</v>
      </c>
      <c r="AR23" s="12">
        <v>1.2840000000000003</v>
      </c>
      <c r="AS23" s="12">
        <v>0.002</v>
      </c>
      <c r="AT23" s="12">
        <v>0.016</v>
      </c>
      <c r="AU23" s="12">
        <v>0.088</v>
      </c>
      <c r="AV23" s="12">
        <v>0</v>
      </c>
      <c r="AW23" s="12">
        <v>0.079</v>
      </c>
      <c r="AX23" s="12">
        <v>1.2359999999999998</v>
      </c>
      <c r="AY23" s="12">
        <v>0.8809999999999999</v>
      </c>
      <c r="AZ23" s="12">
        <v>0</v>
      </c>
      <c r="BA23" s="12">
        <v>0</v>
      </c>
      <c r="BB23" s="12">
        <v>0</v>
      </c>
      <c r="BC23" s="12">
        <v>58.8</v>
      </c>
      <c r="BD23" s="12">
        <v>0</v>
      </c>
      <c r="BE23" s="12">
        <v>0</v>
      </c>
      <c r="BF23" s="12">
        <v>23.240000000000002</v>
      </c>
      <c r="BG23" s="12">
        <v>125.11499999999998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0.3</v>
      </c>
      <c r="BQ23" s="12">
        <v>0</v>
      </c>
      <c r="BR23" s="12">
        <v>4.99</v>
      </c>
      <c r="BS23" s="13">
        <v>404.853</v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</row>
    <row r="24" spans="1:145" s="15" customFormat="1" ht="19.5" customHeight="1">
      <c r="A24" s="9">
        <f t="shared" si="0"/>
        <v>22</v>
      </c>
      <c r="B24" s="10" t="s">
        <v>112</v>
      </c>
      <c r="C24" s="11" t="s">
        <v>91</v>
      </c>
      <c r="D24" s="11">
        <v>563</v>
      </c>
      <c r="E24" s="11"/>
      <c r="F24" s="12">
        <v>0.09000000000000001</v>
      </c>
      <c r="G24" s="12">
        <v>0</v>
      </c>
      <c r="H24" s="12">
        <v>0</v>
      </c>
      <c r="I24" s="12">
        <v>0</v>
      </c>
      <c r="J24" s="12">
        <v>10.17</v>
      </c>
      <c r="K24" s="12">
        <v>0</v>
      </c>
      <c r="L24" s="12">
        <v>11.028</v>
      </c>
      <c r="M24" s="12">
        <v>0</v>
      </c>
      <c r="N24" s="12">
        <v>0</v>
      </c>
      <c r="O24" s="12">
        <v>0</v>
      </c>
      <c r="P24" s="12">
        <v>0</v>
      </c>
      <c r="Q24" s="12">
        <v>22.999</v>
      </c>
      <c r="R24" s="12">
        <v>0.02</v>
      </c>
      <c r="S24" s="12">
        <v>0</v>
      </c>
      <c r="T24" s="12">
        <v>0</v>
      </c>
      <c r="U24" s="12">
        <v>0.11000000000000001</v>
      </c>
      <c r="V24" s="12">
        <v>0</v>
      </c>
      <c r="W24" s="12">
        <v>0</v>
      </c>
      <c r="X24" s="12">
        <v>0</v>
      </c>
      <c r="Y24" s="12">
        <v>0.001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0.01</v>
      </c>
      <c r="AI24" s="12">
        <v>0</v>
      </c>
      <c r="AJ24" s="12">
        <v>0</v>
      </c>
      <c r="AK24" s="12">
        <v>12.02</v>
      </c>
      <c r="AL24" s="12">
        <v>0.06</v>
      </c>
      <c r="AM24" s="12">
        <v>0.207</v>
      </c>
      <c r="AN24" s="12">
        <v>29.759999999999998</v>
      </c>
      <c r="AO24" s="12">
        <v>0</v>
      </c>
      <c r="AP24" s="12">
        <v>0</v>
      </c>
      <c r="AQ24" s="12">
        <v>0.006</v>
      </c>
      <c r="AR24" s="12">
        <v>0.78</v>
      </c>
      <c r="AS24" s="12">
        <v>0.125</v>
      </c>
      <c r="AT24" s="12">
        <v>0.01</v>
      </c>
      <c r="AU24" s="12">
        <v>0.027999999999999997</v>
      </c>
      <c r="AV24" s="12">
        <v>0.07500000000000001</v>
      </c>
      <c r="AW24" s="12">
        <v>0.017</v>
      </c>
      <c r="AX24" s="12">
        <v>1.1950000000000003</v>
      </c>
      <c r="AY24" s="12">
        <v>0.008</v>
      </c>
      <c r="AZ24" s="12">
        <v>0.6000000000000001</v>
      </c>
      <c r="BA24" s="12">
        <v>0</v>
      </c>
      <c r="BB24" s="12">
        <v>0.36</v>
      </c>
      <c r="BC24" s="12">
        <v>11.847</v>
      </c>
      <c r="BD24" s="12">
        <v>0</v>
      </c>
      <c r="BE24" s="12">
        <v>0</v>
      </c>
      <c r="BF24" s="12">
        <v>13.501</v>
      </c>
      <c r="BG24" s="12">
        <v>68.286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0.13</v>
      </c>
      <c r="BQ24" s="12">
        <v>0</v>
      </c>
      <c r="BR24" s="12">
        <v>1.12</v>
      </c>
      <c r="BS24" s="13">
        <v>184.563</v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</row>
    <row r="25" spans="1:145" s="15" customFormat="1" ht="19.5" customHeight="1">
      <c r="A25" s="9">
        <f t="shared" si="0"/>
        <v>23</v>
      </c>
      <c r="B25" s="10" t="s">
        <v>113</v>
      </c>
      <c r="C25" s="11" t="s">
        <v>91</v>
      </c>
      <c r="D25" s="11">
        <v>8402</v>
      </c>
      <c r="E25" s="11">
        <v>8402</v>
      </c>
      <c r="F25" s="12">
        <v>0.787</v>
      </c>
      <c r="G25" s="12">
        <v>0</v>
      </c>
      <c r="H25" s="12">
        <v>0</v>
      </c>
      <c r="I25" s="12">
        <v>0</v>
      </c>
      <c r="J25" s="12">
        <v>130.43</v>
      </c>
      <c r="K25" s="12">
        <v>0</v>
      </c>
      <c r="L25" s="12">
        <v>187.261</v>
      </c>
      <c r="M25" s="12">
        <v>0</v>
      </c>
      <c r="N25" s="12">
        <v>0</v>
      </c>
      <c r="O25" s="12">
        <v>0</v>
      </c>
      <c r="P25" s="12">
        <v>0</v>
      </c>
      <c r="Q25" s="12">
        <v>396.41</v>
      </c>
      <c r="R25" s="12">
        <v>0.117</v>
      </c>
      <c r="S25" s="12">
        <v>0</v>
      </c>
      <c r="T25" s="12">
        <v>0</v>
      </c>
      <c r="U25" s="12">
        <v>8.36</v>
      </c>
      <c r="V25" s="12">
        <v>0</v>
      </c>
      <c r="W25" s="12">
        <v>0</v>
      </c>
      <c r="X25" s="12">
        <v>0</v>
      </c>
      <c r="Y25" s="12">
        <v>0.11299999999999999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0.25</v>
      </c>
      <c r="AI25" s="12">
        <v>0</v>
      </c>
      <c r="AJ25" s="12">
        <v>0</v>
      </c>
      <c r="AK25" s="12">
        <v>328.79</v>
      </c>
      <c r="AL25" s="12">
        <v>0</v>
      </c>
      <c r="AM25" s="12">
        <v>7.13</v>
      </c>
      <c r="AN25" s="12">
        <v>681.5290000000001</v>
      </c>
      <c r="AO25" s="12">
        <v>19.970000000000002</v>
      </c>
      <c r="AP25" s="12">
        <v>0</v>
      </c>
      <c r="AQ25" s="12">
        <v>0.035</v>
      </c>
      <c r="AR25" s="12">
        <v>13.962000000000002</v>
      </c>
      <c r="AS25" s="12">
        <v>1.65</v>
      </c>
      <c r="AT25" s="12">
        <v>0.27999999999999997</v>
      </c>
      <c r="AU25" s="12">
        <v>0.89</v>
      </c>
      <c r="AV25" s="12">
        <v>0.07</v>
      </c>
      <c r="AW25" s="12">
        <v>0.083</v>
      </c>
      <c r="AX25" s="12">
        <v>19.076999999999998</v>
      </c>
      <c r="AY25" s="12">
        <v>23.598</v>
      </c>
      <c r="AZ25" s="12">
        <v>204.72</v>
      </c>
      <c r="BA25" s="12">
        <v>0</v>
      </c>
      <c r="BB25" s="12">
        <v>0</v>
      </c>
      <c r="BC25" s="12">
        <v>467.3299999999999</v>
      </c>
      <c r="BD25" s="12">
        <v>0</v>
      </c>
      <c r="BE25" s="12">
        <v>0</v>
      </c>
      <c r="BF25" s="12">
        <v>180.42000000000002</v>
      </c>
      <c r="BG25" s="12">
        <v>947.02</v>
      </c>
      <c r="BH25" s="12">
        <v>0</v>
      </c>
      <c r="BI25" s="12">
        <v>0</v>
      </c>
      <c r="BJ25" s="12">
        <v>0</v>
      </c>
      <c r="BK25" s="12">
        <v>4.9</v>
      </c>
      <c r="BL25" s="12">
        <v>12.56</v>
      </c>
      <c r="BM25" s="12">
        <v>23.599999999999998</v>
      </c>
      <c r="BN25" s="12">
        <v>0</v>
      </c>
      <c r="BO25" s="12">
        <v>0</v>
      </c>
      <c r="BP25" s="12">
        <v>17.54</v>
      </c>
      <c r="BQ25" s="12">
        <v>0</v>
      </c>
      <c r="BR25" s="12">
        <v>124.77000000000001</v>
      </c>
      <c r="BS25" s="13">
        <v>3803.6520000000005</v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</row>
    <row r="26" spans="1:145" s="15" customFormat="1" ht="19.5" customHeight="1">
      <c r="A26" s="9">
        <f t="shared" si="0"/>
        <v>24</v>
      </c>
      <c r="B26" s="10" t="s">
        <v>114</v>
      </c>
      <c r="C26" s="11" t="s">
        <v>91</v>
      </c>
      <c r="D26" s="11">
        <v>896</v>
      </c>
      <c r="E26" s="11">
        <v>896</v>
      </c>
      <c r="F26" s="12">
        <v>0.24</v>
      </c>
      <c r="G26" s="12">
        <v>0</v>
      </c>
      <c r="H26" s="12">
        <v>0</v>
      </c>
      <c r="I26" s="12">
        <v>0</v>
      </c>
      <c r="J26" s="12">
        <v>16.771</v>
      </c>
      <c r="K26" s="12">
        <v>0</v>
      </c>
      <c r="L26" s="12">
        <v>17.578</v>
      </c>
      <c r="M26" s="12">
        <v>0</v>
      </c>
      <c r="N26" s="12">
        <v>0</v>
      </c>
      <c r="O26" s="12">
        <v>0</v>
      </c>
      <c r="P26" s="12">
        <v>0</v>
      </c>
      <c r="Q26" s="12">
        <v>35.948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19.187</v>
      </c>
      <c r="AL26" s="12">
        <v>0</v>
      </c>
      <c r="AM26" s="12">
        <v>0.331</v>
      </c>
      <c r="AN26" s="12">
        <v>47.69099999999999</v>
      </c>
      <c r="AO26" s="12">
        <v>0</v>
      </c>
      <c r="AP26" s="12">
        <v>0</v>
      </c>
      <c r="AQ26" s="12">
        <v>0.03</v>
      </c>
      <c r="AR26" s="12">
        <v>0</v>
      </c>
      <c r="AS26" s="12">
        <v>0.1</v>
      </c>
      <c r="AT26" s="12">
        <v>0.36000000000000004</v>
      </c>
      <c r="AU26" s="12">
        <v>0.045</v>
      </c>
      <c r="AV26" s="12">
        <v>0.06</v>
      </c>
      <c r="AW26" s="12">
        <v>0.035</v>
      </c>
      <c r="AX26" s="12">
        <v>0.18</v>
      </c>
      <c r="AY26" s="12">
        <v>0</v>
      </c>
      <c r="AZ26" s="12">
        <v>13.349999999999998</v>
      </c>
      <c r="BA26" s="12">
        <v>0</v>
      </c>
      <c r="BB26" s="12">
        <v>0</v>
      </c>
      <c r="BC26" s="12">
        <v>56.33</v>
      </c>
      <c r="BD26" s="12">
        <v>0</v>
      </c>
      <c r="BE26" s="12">
        <v>0</v>
      </c>
      <c r="BF26" s="12">
        <v>37.209</v>
      </c>
      <c r="BG26" s="12">
        <v>158.13100000000003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20.07</v>
      </c>
      <c r="BS26" s="13">
        <v>423.646</v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</row>
    <row r="27" spans="1:145" s="15" customFormat="1" ht="19.5" customHeight="1">
      <c r="A27" s="9">
        <f t="shared" si="0"/>
        <v>25</v>
      </c>
      <c r="B27" s="10" t="s">
        <v>115</v>
      </c>
      <c r="C27" s="11" t="s">
        <v>91</v>
      </c>
      <c r="D27" s="11">
        <v>370</v>
      </c>
      <c r="E27" s="11">
        <v>370</v>
      </c>
      <c r="F27" s="12">
        <v>0.1</v>
      </c>
      <c r="G27" s="12">
        <v>0</v>
      </c>
      <c r="H27" s="12">
        <v>0</v>
      </c>
      <c r="I27" s="12">
        <v>0</v>
      </c>
      <c r="J27" s="12">
        <v>6.988</v>
      </c>
      <c r="K27" s="12">
        <v>0</v>
      </c>
      <c r="L27" s="12">
        <v>7.382</v>
      </c>
      <c r="M27" s="12">
        <v>0</v>
      </c>
      <c r="N27" s="12">
        <v>0</v>
      </c>
      <c r="O27" s="12">
        <v>0</v>
      </c>
      <c r="P27" s="12">
        <v>0</v>
      </c>
      <c r="Q27" s="12">
        <v>14.989</v>
      </c>
      <c r="R27" s="12">
        <v>0.02</v>
      </c>
      <c r="S27" s="12">
        <v>0</v>
      </c>
      <c r="T27" s="12">
        <v>0</v>
      </c>
      <c r="U27" s="12">
        <v>0.3500000000000001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0.03</v>
      </c>
      <c r="AI27" s="12">
        <v>0</v>
      </c>
      <c r="AJ27" s="12">
        <v>0</v>
      </c>
      <c r="AK27" s="12">
        <v>8.078</v>
      </c>
      <c r="AL27" s="12">
        <v>0.02</v>
      </c>
      <c r="AM27" s="12">
        <v>0.138</v>
      </c>
      <c r="AN27" s="12">
        <v>20.352999999999998</v>
      </c>
      <c r="AO27" s="12">
        <v>0</v>
      </c>
      <c r="AP27" s="12">
        <v>0</v>
      </c>
      <c r="AQ27" s="12">
        <v>0.005</v>
      </c>
      <c r="AR27" s="12">
        <v>0.7100000000000001</v>
      </c>
      <c r="AS27" s="12">
        <v>0.005</v>
      </c>
      <c r="AT27" s="12">
        <v>0.060000000000000005</v>
      </c>
      <c r="AU27" s="12">
        <v>0.041</v>
      </c>
      <c r="AV27" s="12">
        <v>0.385</v>
      </c>
      <c r="AW27" s="12">
        <v>0.060000000000000005</v>
      </c>
      <c r="AX27" s="12">
        <v>3.0300000000000002</v>
      </c>
      <c r="AY27" s="12">
        <v>0</v>
      </c>
      <c r="AZ27" s="12">
        <v>5.34</v>
      </c>
      <c r="BA27" s="12">
        <v>0</v>
      </c>
      <c r="BB27" s="12">
        <v>0.31000000000000005</v>
      </c>
      <c r="BC27" s="12">
        <v>9.172</v>
      </c>
      <c r="BD27" s="12">
        <v>0</v>
      </c>
      <c r="BE27" s="12">
        <v>0</v>
      </c>
      <c r="BF27" s="12">
        <v>9.821</v>
      </c>
      <c r="BG27" s="12">
        <v>44.881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0.18</v>
      </c>
      <c r="BQ27" s="12">
        <v>0</v>
      </c>
      <c r="BR27" s="12">
        <v>8.01</v>
      </c>
      <c r="BS27" s="13">
        <v>140.458</v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</row>
    <row r="28" spans="1:145" s="15" customFormat="1" ht="19.5" customHeight="1">
      <c r="A28" s="9">
        <f t="shared" si="0"/>
        <v>26</v>
      </c>
      <c r="B28" s="10" t="s">
        <v>116</v>
      </c>
      <c r="C28" s="11" t="s">
        <v>91</v>
      </c>
      <c r="D28" s="11">
        <v>529</v>
      </c>
      <c r="E28" s="11"/>
      <c r="F28" s="12">
        <v>0.086</v>
      </c>
      <c r="G28" s="12">
        <v>0</v>
      </c>
      <c r="H28" s="12">
        <v>0</v>
      </c>
      <c r="I28" s="12">
        <v>0</v>
      </c>
      <c r="J28" s="12">
        <v>9.989999999999998</v>
      </c>
      <c r="K28" s="12">
        <v>0.078</v>
      </c>
      <c r="L28" s="12">
        <v>16.259999999999998</v>
      </c>
      <c r="M28" s="12">
        <v>0</v>
      </c>
      <c r="N28" s="12">
        <v>0</v>
      </c>
      <c r="O28" s="12">
        <v>0</v>
      </c>
      <c r="P28" s="12">
        <v>0</v>
      </c>
      <c r="Q28" s="12">
        <v>26.66</v>
      </c>
      <c r="R28" s="12">
        <v>0.017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21.322000000000003</v>
      </c>
      <c r="AL28" s="12">
        <v>0</v>
      </c>
      <c r="AM28" s="12">
        <v>1.14</v>
      </c>
      <c r="AN28" s="12">
        <v>44.010000000000005</v>
      </c>
      <c r="AO28" s="12">
        <v>1.97</v>
      </c>
      <c r="AP28" s="12">
        <v>0</v>
      </c>
      <c r="AQ28" s="12">
        <v>0</v>
      </c>
      <c r="AR28" s="12">
        <v>0.6599999999999999</v>
      </c>
      <c r="AS28" s="12">
        <v>0.05</v>
      </c>
      <c r="AT28" s="12">
        <v>0.016</v>
      </c>
      <c r="AU28" s="12">
        <v>0.055</v>
      </c>
      <c r="AV28" s="12">
        <v>0</v>
      </c>
      <c r="AW28" s="12">
        <v>0.042</v>
      </c>
      <c r="AX28" s="12">
        <v>0.5569999999999999</v>
      </c>
      <c r="AY28" s="12">
        <v>0.351</v>
      </c>
      <c r="AZ28" s="12">
        <v>0</v>
      </c>
      <c r="BA28" s="12">
        <v>0</v>
      </c>
      <c r="BB28" s="12">
        <v>0</v>
      </c>
      <c r="BC28" s="12">
        <v>14.71</v>
      </c>
      <c r="BD28" s="12">
        <v>0</v>
      </c>
      <c r="BE28" s="12">
        <v>0</v>
      </c>
      <c r="BF28" s="12">
        <v>10.295</v>
      </c>
      <c r="BG28" s="12">
        <v>54.440000000000005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0.30000000000000004</v>
      </c>
      <c r="BQ28" s="12">
        <v>0</v>
      </c>
      <c r="BR28" s="12">
        <v>2.38</v>
      </c>
      <c r="BS28" s="13">
        <v>205.389</v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</row>
    <row r="29" spans="1:145" s="15" customFormat="1" ht="19.5" customHeight="1">
      <c r="A29" s="9">
        <f t="shared" si="0"/>
        <v>27</v>
      </c>
      <c r="B29" s="10" t="s">
        <v>117</v>
      </c>
      <c r="C29" s="11" t="s">
        <v>91</v>
      </c>
      <c r="D29" s="11">
        <v>910</v>
      </c>
      <c r="E29" s="11">
        <v>910</v>
      </c>
      <c r="F29" s="12">
        <v>0.06999999999999999</v>
      </c>
      <c r="G29" s="12">
        <v>0</v>
      </c>
      <c r="H29" s="12">
        <v>0</v>
      </c>
      <c r="I29" s="12">
        <v>0</v>
      </c>
      <c r="J29" s="12">
        <v>14.898000000000001</v>
      </c>
      <c r="K29" s="12">
        <v>0</v>
      </c>
      <c r="L29" s="12">
        <v>18.709</v>
      </c>
      <c r="M29" s="12">
        <v>0</v>
      </c>
      <c r="N29" s="12">
        <v>0</v>
      </c>
      <c r="O29" s="12">
        <v>0</v>
      </c>
      <c r="P29" s="12">
        <v>0</v>
      </c>
      <c r="Q29" s="12">
        <v>38.12</v>
      </c>
      <c r="R29" s="12">
        <v>0.002</v>
      </c>
      <c r="S29" s="12">
        <v>0</v>
      </c>
      <c r="T29" s="12">
        <v>0</v>
      </c>
      <c r="U29" s="12">
        <v>0.14</v>
      </c>
      <c r="V29" s="12">
        <v>0</v>
      </c>
      <c r="W29" s="12">
        <v>0</v>
      </c>
      <c r="X29" s="12">
        <v>0</v>
      </c>
      <c r="Y29" s="12">
        <v>0.01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22.016</v>
      </c>
      <c r="AL29" s="12">
        <v>0.05</v>
      </c>
      <c r="AM29" s="12">
        <v>0.385</v>
      </c>
      <c r="AN29" s="12">
        <v>50.76299999999999</v>
      </c>
      <c r="AO29" s="12">
        <v>2.5</v>
      </c>
      <c r="AP29" s="12">
        <v>0</v>
      </c>
      <c r="AQ29" s="12">
        <v>0</v>
      </c>
      <c r="AR29" s="12">
        <v>1.2300000000000002</v>
      </c>
      <c r="AS29" s="12">
        <v>0.034999999999999996</v>
      </c>
      <c r="AT29" s="12">
        <v>0.10500000000000001</v>
      </c>
      <c r="AU29" s="12">
        <v>0.11499999999999999</v>
      </c>
      <c r="AV29" s="12">
        <v>0.06</v>
      </c>
      <c r="AW29" s="12">
        <v>0.25</v>
      </c>
      <c r="AX29" s="12">
        <v>2.42</v>
      </c>
      <c r="AY29" s="12">
        <v>0</v>
      </c>
      <c r="AZ29" s="12">
        <v>2.13</v>
      </c>
      <c r="BA29" s="12">
        <v>0</v>
      </c>
      <c r="BB29" s="12">
        <v>0.392</v>
      </c>
      <c r="BC29" s="12">
        <v>42.24</v>
      </c>
      <c r="BD29" s="12">
        <v>0</v>
      </c>
      <c r="BE29" s="12">
        <v>0</v>
      </c>
      <c r="BF29" s="12">
        <v>20.122</v>
      </c>
      <c r="BG29" s="12">
        <v>112.623</v>
      </c>
      <c r="BH29" s="12">
        <v>0</v>
      </c>
      <c r="BI29" s="12">
        <v>0</v>
      </c>
      <c r="BJ29" s="12">
        <v>0</v>
      </c>
      <c r="BK29" s="12">
        <v>0</v>
      </c>
      <c r="BL29" s="12">
        <v>1.4</v>
      </c>
      <c r="BM29" s="12">
        <v>0</v>
      </c>
      <c r="BN29" s="12">
        <v>0</v>
      </c>
      <c r="BO29" s="12">
        <v>0</v>
      </c>
      <c r="BP29" s="12">
        <v>0.21</v>
      </c>
      <c r="BQ29" s="12">
        <v>0</v>
      </c>
      <c r="BR29" s="12">
        <v>1.9500000000000002</v>
      </c>
      <c r="BS29" s="13">
        <v>332.94499999999994</v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</row>
    <row r="30" spans="1:145" s="15" customFormat="1" ht="19.5" customHeight="1">
      <c r="A30" s="9">
        <f t="shared" si="0"/>
        <v>28</v>
      </c>
      <c r="B30" s="10" t="s">
        <v>118</v>
      </c>
      <c r="C30" s="11" t="s">
        <v>91</v>
      </c>
      <c r="D30" s="11">
        <v>566</v>
      </c>
      <c r="E30" s="11">
        <v>566</v>
      </c>
      <c r="F30" s="12">
        <v>0</v>
      </c>
      <c r="G30" s="12">
        <v>0</v>
      </c>
      <c r="H30" s="12">
        <v>0</v>
      </c>
      <c r="I30" s="12">
        <v>0</v>
      </c>
      <c r="J30" s="12">
        <v>5.540000000000001</v>
      </c>
      <c r="K30" s="12">
        <v>0</v>
      </c>
      <c r="L30" s="12">
        <v>11.642000000000001</v>
      </c>
      <c r="M30" s="12">
        <v>0</v>
      </c>
      <c r="N30" s="12">
        <v>0</v>
      </c>
      <c r="O30" s="12">
        <v>0</v>
      </c>
      <c r="P30" s="12">
        <v>0</v>
      </c>
      <c r="Q30" s="12">
        <v>22.4</v>
      </c>
      <c r="R30" s="12">
        <v>0.025</v>
      </c>
      <c r="S30" s="12">
        <v>0</v>
      </c>
      <c r="T30" s="12">
        <v>0</v>
      </c>
      <c r="U30" s="12">
        <v>0.002</v>
      </c>
      <c r="V30" s="12">
        <v>0</v>
      </c>
      <c r="W30" s="12">
        <v>0</v>
      </c>
      <c r="X30" s="12">
        <v>0</v>
      </c>
      <c r="Y30" s="12">
        <v>0.01</v>
      </c>
      <c r="Z30" s="12">
        <v>0</v>
      </c>
      <c r="AA30" s="12">
        <v>0.007</v>
      </c>
      <c r="AB30" s="12">
        <v>0</v>
      </c>
      <c r="AC30" s="12">
        <v>0</v>
      </c>
      <c r="AD30" s="12">
        <v>0</v>
      </c>
      <c r="AE30" s="12">
        <v>11.289999999999997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21.855</v>
      </c>
      <c r="AL30" s="12">
        <v>0</v>
      </c>
      <c r="AM30" s="12">
        <v>0.42</v>
      </c>
      <c r="AN30" s="12">
        <v>42.33</v>
      </c>
      <c r="AO30" s="12">
        <v>0</v>
      </c>
      <c r="AP30" s="12">
        <v>0</v>
      </c>
      <c r="AQ30" s="12">
        <v>0.013000000000000001</v>
      </c>
      <c r="AR30" s="12">
        <v>1.161</v>
      </c>
      <c r="AS30" s="12">
        <v>0.065</v>
      </c>
      <c r="AT30" s="12">
        <v>0.02</v>
      </c>
      <c r="AU30" s="12">
        <v>0.008</v>
      </c>
      <c r="AV30" s="12">
        <v>0.131</v>
      </c>
      <c r="AW30" s="12">
        <v>0.004</v>
      </c>
      <c r="AX30" s="12">
        <v>1.2930000000000001</v>
      </c>
      <c r="AY30" s="12">
        <v>1.8490000000000002</v>
      </c>
      <c r="AZ30" s="12">
        <v>4.302</v>
      </c>
      <c r="BA30" s="12">
        <v>0</v>
      </c>
      <c r="BB30" s="12">
        <v>1.492</v>
      </c>
      <c r="BC30" s="12">
        <v>37.931999999999995</v>
      </c>
      <c r="BD30" s="12">
        <v>0</v>
      </c>
      <c r="BE30" s="12">
        <v>0</v>
      </c>
      <c r="BF30" s="12">
        <v>13.530000000000001</v>
      </c>
      <c r="BG30" s="12">
        <v>61.349999999999994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2.2199999999999998</v>
      </c>
      <c r="BS30" s="13">
        <v>240.89100000000002</v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</row>
    <row r="31" spans="1:145" s="15" customFormat="1" ht="19.5" customHeight="1">
      <c r="A31" s="9">
        <f t="shared" si="0"/>
        <v>29</v>
      </c>
      <c r="B31" s="10" t="s">
        <v>119</v>
      </c>
      <c r="C31" s="11" t="s">
        <v>91</v>
      </c>
      <c r="D31" s="11">
        <v>4524</v>
      </c>
      <c r="E31" s="11">
        <v>4524</v>
      </c>
      <c r="F31" s="12">
        <v>0.44200000000000006</v>
      </c>
      <c r="G31" s="12">
        <v>0</v>
      </c>
      <c r="H31" s="12">
        <v>0</v>
      </c>
      <c r="I31" s="12">
        <v>0</v>
      </c>
      <c r="J31" s="12">
        <v>57.361999999999995</v>
      </c>
      <c r="K31" s="12">
        <v>0.128</v>
      </c>
      <c r="L31" s="12">
        <v>80.039</v>
      </c>
      <c r="M31" s="12">
        <v>0</v>
      </c>
      <c r="N31" s="12">
        <v>0</v>
      </c>
      <c r="O31" s="12">
        <v>0</v>
      </c>
      <c r="P31" s="12">
        <v>0</v>
      </c>
      <c r="Q31" s="12">
        <v>166.16</v>
      </c>
      <c r="R31" s="12">
        <v>0.106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0.066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135.84400000000002</v>
      </c>
      <c r="AL31" s="12">
        <v>0</v>
      </c>
      <c r="AM31" s="12">
        <v>6.56</v>
      </c>
      <c r="AN31" s="12">
        <v>271.51</v>
      </c>
      <c r="AO31" s="12">
        <v>9.85</v>
      </c>
      <c r="AP31" s="12">
        <v>0</v>
      </c>
      <c r="AQ31" s="12">
        <v>0.005</v>
      </c>
      <c r="AR31" s="12">
        <v>0</v>
      </c>
      <c r="AS31" s="12">
        <v>0.18</v>
      </c>
      <c r="AT31" s="12">
        <v>0.19</v>
      </c>
      <c r="AU31" s="12">
        <v>0.44000000000000006</v>
      </c>
      <c r="AV31" s="12">
        <v>0.1</v>
      </c>
      <c r="AW31" s="12">
        <v>0.34199999999999997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433.18000000000006</v>
      </c>
      <c r="BD31" s="12">
        <v>0</v>
      </c>
      <c r="BE31" s="12">
        <v>0</v>
      </c>
      <c r="BF31" s="12">
        <v>90.355</v>
      </c>
      <c r="BG31" s="12">
        <v>430.755</v>
      </c>
      <c r="BH31" s="12">
        <v>0</v>
      </c>
      <c r="BI31" s="12">
        <v>0</v>
      </c>
      <c r="BJ31" s="12">
        <v>0</v>
      </c>
      <c r="BK31" s="12">
        <v>11.795</v>
      </c>
      <c r="BL31" s="12">
        <v>10.59</v>
      </c>
      <c r="BM31" s="12">
        <v>26.769999999999996</v>
      </c>
      <c r="BN31" s="12">
        <v>0</v>
      </c>
      <c r="BO31" s="12">
        <v>0</v>
      </c>
      <c r="BP31" s="12">
        <v>11.99</v>
      </c>
      <c r="BQ31" s="12">
        <v>0</v>
      </c>
      <c r="BR31" s="12">
        <v>47.589999999999996</v>
      </c>
      <c r="BS31" s="13">
        <v>1792.349</v>
      </c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</row>
    <row r="32" spans="1:145" s="15" customFormat="1" ht="19.5" customHeight="1">
      <c r="A32" s="9">
        <f t="shared" si="0"/>
        <v>30</v>
      </c>
      <c r="B32" s="10" t="s">
        <v>120</v>
      </c>
      <c r="C32" s="11" t="s">
        <v>91</v>
      </c>
      <c r="D32" s="11">
        <v>815</v>
      </c>
      <c r="E32" s="11">
        <v>815</v>
      </c>
      <c r="F32" s="12">
        <v>0.14</v>
      </c>
      <c r="G32" s="12">
        <v>0</v>
      </c>
      <c r="H32" s="12">
        <v>0</v>
      </c>
      <c r="I32" s="12">
        <v>0</v>
      </c>
      <c r="J32" s="12">
        <v>59.02799999999999</v>
      </c>
      <c r="K32" s="12">
        <v>0</v>
      </c>
      <c r="L32" s="12">
        <v>21.705</v>
      </c>
      <c r="M32" s="12">
        <v>0</v>
      </c>
      <c r="N32" s="12">
        <v>0</v>
      </c>
      <c r="O32" s="12">
        <v>0</v>
      </c>
      <c r="P32" s="12">
        <v>0</v>
      </c>
      <c r="Q32" s="12">
        <v>42.785</v>
      </c>
      <c r="R32" s="12">
        <v>0</v>
      </c>
      <c r="S32" s="12">
        <v>0</v>
      </c>
      <c r="T32" s="12">
        <v>0</v>
      </c>
      <c r="U32" s="12">
        <v>0.6000000000000001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0.78</v>
      </c>
      <c r="AI32" s="12">
        <v>0</v>
      </c>
      <c r="AJ32" s="12">
        <v>0</v>
      </c>
      <c r="AK32" s="12">
        <v>31.640000000000004</v>
      </c>
      <c r="AL32" s="12">
        <v>0.285</v>
      </c>
      <c r="AM32" s="12">
        <v>0</v>
      </c>
      <c r="AN32" s="12">
        <v>58.94</v>
      </c>
      <c r="AO32" s="12">
        <v>0</v>
      </c>
      <c r="AP32" s="12">
        <v>0</v>
      </c>
      <c r="AQ32" s="12">
        <v>0.005</v>
      </c>
      <c r="AR32" s="12">
        <v>0.9999999999999999</v>
      </c>
      <c r="AS32" s="12">
        <v>0.01</v>
      </c>
      <c r="AT32" s="12">
        <v>0.05</v>
      </c>
      <c r="AU32" s="12">
        <v>0.003</v>
      </c>
      <c r="AV32" s="12">
        <v>0.15</v>
      </c>
      <c r="AW32" s="12">
        <v>0.023</v>
      </c>
      <c r="AX32" s="12">
        <v>2.5700000000000003</v>
      </c>
      <c r="AY32" s="12">
        <v>0</v>
      </c>
      <c r="AZ32" s="12">
        <v>7.329999999999999</v>
      </c>
      <c r="BA32" s="12">
        <v>0</v>
      </c>
      <c r="BB32" s="12">
        <v>0.6599999999999999</v>
      </c>
      <c r="BC32" s="12">
        <v>17.42</v>
      </c>
      <c r="BD32" s="12">
        <v>0</v>
      </c>
      <c r="BE32" s="12">
        <v>0</v>
      </c>
      <c r="BF32" s="12">
        <v>21.97</v>
      </c>
      <c r="BG32" s="12">
        <v>103.381</v>
      </c>
      <c r="BH32" s="12">
        <v>0</v>
      </c>
      <c r="BI32" s="12">
        <v>0</v>
      </c>
      <c r="BJ32" s="12">
        <v>0</v>
      </c>
      <c r="BK32" s="12">
        <v>8.2</v>
      </c>
      <c r="BL32" s="12">
        <v>10.86</v>
      </c>
      <c r="BM32" s="12">
        <v>15.840000000000002</v>
      </c>
      <c r="BN32" s="12">
        <v>0</v>
      </c>
      <c r="BO32" s="12">
        <v>0</v>
      </c>
      <c r="BP32" s="12">
        <v>0.19</v>
      </c>
      <c r="BQ32" s="12">
        <v>0</v>
      </c>
      <c r="BR32" s="12">
        <v>4.949999999999999</v>
      </c>
      <c r="BS32" s="13">
        <v>410.5149999999999</v>
      </c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</row>
    <row r="33" spans="1:145" s="15" customFormat="1" ht="19.5" customHeight="1">
      <c r="A33" s="9">
        <f t="shared" si="0"/>
        <v>31</v>
      </c>
      <c r="B33" s="10" t="s">
        <v>121</v>
      </c>
      <c r="C33" s="11" t="s">
        <v>91</v>
      </c>
      <c r="D33" s="11">
        <v>1437</v>
      </c>
      <c r="E33" s="11">
        <v>1437</v>
      </c>
      <c r="F33" s="12">
        <v>0.172</v>
      </c>
      <c r="G33" s="12">
        <v>0</v>
      </c>
      <c r="H33" s="12">
        <v>0</v>
      </c>
      <c r="I33" s="12">
        <v>0</v>
      </c>
      <c r="J33" s="12">
        <v>17.27</v>
      </c>
      <c r="K33" s="12">
        <v>0.03</v>
      </c>
      <c r="L33" s="12">
        <v>36.81</v>
      </c>
      <c r="M33" s="12">
        <v>0</v>
      </c>
      <c r="N33" s="12">
        <v>0</v>
      </c>
      <c r="O33" s="12">
        <v>0</v>
      </c>
      <c r="P33" s="12">
        <v>0</v>
      </c>
      <c r="Q33" s="12">
        <v>72.03</v>
      </c>
      <c r="R33" s="12">
        <v>0.06</v>
      </c>
      <c r="S33" s="12">
        <v>0</v>
      </c>
      <c r="T33" s="12">
        <v>0</v>
      </c>
      <c r="U33" s="12">
        <v>3.48</v>
      </c>
      <c r="V33" s="12">
        <v>0</v>
      </c>
      <c r="W33" s="12">
        <v>0</v>
      </c>
      <c r="X33" s="12">
        <v>0</v>
      </c>
      <c r="Y33" s="12">
        <v>0.095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45.00399999999999</v>
      </c>
      <c r="AL33" s="12">
        <v>0</v>
      </c>
      <c r="AM33" s="12">
        <v>2.58</v>
      </c>
      <c r="AN33" s="12">
        <v>165.76000000000002</v>
      </c>
      <c r="AO33" s="12">
        <v>0</v>
      </c>
      <c r="AP33" s="12">
        <v>0</v>
      </c>
      <c r="AQ33" s="12">
        <v>0.023</v>
      </c>
      <c r="AR33" s="12">
        <v>1.571</v>
      </c>
      <c r="AS33" s="12">
        <v>0.21799999999999997</v>
      </c>
      <c r="AT33" s="12">
        <v>0.185</v>
      </c>
      <c r="AU33" s="12">
        <v>0.16499999999999998</v>
      </c>
      <c r="AV33" s="12">
        <v>0</v>
      </c>
      <c r="AW33" s="12">
        <v>0.156</v>
      </c>
      <c r="AX33" s="12">
        <v>1.34</v>
      </c>
      <c r="AY33" s="12">
        <v>1.6620000000000004</v>
      </c>
      <c r="AZ33" s="12">
        <v>2.18</v>
      </c>
      <c r="BA33" s="12">
        <v>0</v>
      </c>
      <c r="BB33" s="12">
        <v>1.04</v>
      </c>
      <c r="BC33" s="12">
        <v>0</v>
      </c>
      <c r="BD33" s="12">
        <v>0</v>
      </c>
      <c r="BE33" s="12">
        <v>0</v>
      </c>
      <c r="BF33" s="12">
        <v>55.44</v>
      </c>
      <c r="BG33" s="12">
        <v>241.77000000000004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1.1</v>
      </c>
      <c r="BQ33" s="12">
        <v>0</v>
      </c>
      <c r="BR33" s="12">
        <v>9.219999999999999</v>
      </c>
      <c r="BS33" s="13">
        <v>659.3610000000002</v>
      </c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</row>
    <row r="34" spans="1:145" s="15" customFormat="1" ht="19.5" customHeight="1">
      <c r="A34" s="9">
        <f t="shared" si="0"/>
        <v>32</v>
      </c>
      <c r="B34" s="10" t="s">
        <v>122</v>
      </c>
      <c r="C34" s="11" t="s">
        <v>91</v>
      </c>
      <c r="D34" s="11">
        <v>849</v>
      </c>
      <c r="E34" s="11">
        <v>849</v>
      </c>
      <c r="F34" s="12">
        <v>0</v>
      </c>
      <c r="G34" s="12">
        <v>0</v>
      </c>
      <c r="H34" s="12">
        <v>0</v>
      </c>
      <c r="I34" s="12">
        <v>0</v>
      </c>
      <c r="J34" s="12">
        <v>3.7199999999999998</v>
      </c>
      <c r="K34" s="12">
        <v>0</v>
      </c>
      <c r="L34" s="12">
        <v>14.870000000000001</v>
      </c>
      <c r="M34" s="12">
        <v>0</v>
      </c>
      <c r="N34" s="12">
        <v>0</v>
      </c>
      <c r="O34" s="12">
        <v>0</v>
      </c>
      <c r="P34" s="12">
        <v>0</v>
      </c>
      <c r="Q34" s="12">
        <v>25.900000000000002</v>
      </c>
      <c r="R34" s="12">
        <v>0.084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0.003</v>
      </c>
      <c r="Z34" s="12">
        <v>0</v>
      </c>
      <c r="AA34" s="12">
        <v>0.235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23.64</v>
      </c>
      <c r="AL34" s="12">
        <v>0</v>
      </c>
      <c r="AM34" s="12">
        <v>0.3</v>
      </c>
      <c r="AN34" s="12">
        <v>47.03999999999999</v>
      </c>
      <c r="AO34" s="12">
        <v>1.75</v>
      </c>
      <c r="AP34" s="12">
        <v>0</v>
      </c>
      <c r="AQ34" s="12">
        <v>0.002</v>
      </c>
      <c r="AR34" s="12">
        <v>0</v>
      </c>
      <c r="AS34" s="12">
        <v>0.022</v>
      </c>
      <c r="AT34" s="12">
        <v>0.02</v>
      </c>
      <c r="AU34" s="12">
        <v>0.022</v>
      </c>
      <c r="AV34" s="12">
        <v>0</v>
      </c>
      <c r="AW34" s="12">
        <v>0.006</v>
      </c>
      <c r="AX34" s="12">
        <v>0.138</v>
      </c>
      <c r="AY34" s="12">
        <v>0.596</v>
      </c>
      <c r="AZ34" s="12">
        <v>0</v>
      </c>
      <c r="BA34" s="12">
        <v>0</v>
      </c>
      <c r="BB34" s="12">
        <v>0</v>
      </c>
      <c r="BC34" s="12">
        <v>73.60000000000001</v>
      </c>
      <c r="BD34" s="12">
        <v>0</v>
      </c>
      <c r="BE34" s="12">
        <v>0</v>
      </c>
      <c r="BF34" s="12">
        <v>15.58</v>
      </c>
      <c r="BG34" s="12">
        <v>92.92000000000002</v>
      </c>
      <c r="BH34" s="12">
        <v>0.39</v>
      </c>
      <c r="BI34" s="12">
        <v>0.825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2.02</v>
      </c>
      <c r="BS34" s="13">
        <v>303.683</v>
      </c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</row>
    <row r="35" spans="1:145" s="15" customFormat="1" ht="19.5" customHeight="1">
      <c r="A35" s="9">
        <f t="shared" si="0"/>
        <v>33</v>
      </c>
      <c r="B35" s="10" t="s">
        <v>123</v>
      </c>
      <c r="C35" s="11" t="s">
        <v>91</v>
      </c>
      <c r="D35" s="11">
        <v>693</v>
      </c>
      <c r="E35" s="11">
        <v>693</v>
      </c>
      <c r="F35" s="12">
        <v>0</v>
      </c>
      <c r="G35" s="12">
        <v>0</v>
      </c>
      <c r="H35" s="12">
        <v>0</v>
      </c>
      <c r="I35" s="12">
        <v>0</v>
      </c>
      <c r="J35" s="12">
        <v>3.5450000000000004</v>
      </c>
      <c r="K35" s="12">
        <v>0</v>
      </c>
      <c r="L35" s="12">
        <v>16.402</v>
      </c>
      <c r="M35" s="12">
        <v>0</v>
      </c>
      <c r="N35" s="12">
        <v>0</v>
      </c>
      <c r="O35" s="12">
        <v>0</v>
      </c>
      <c r="P35" s="12">
        <v>0</v>
      </c>
      <c r="Q35" s="12">
        <v>27.175</v>
      </c>
      <c r="R35" s="12">
        <v>0.067</v>
      </c>
      <c r="S35" s="12">
        <v>0</v>
      </c>
      <c r="T35" s="12">
        <v>0</v>
      </c>
      <c r="U35" s="12">
        <v>0.13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0.02</v>
      </c>
      <c r="AB35" s="12">
        <v>0</v>
      </c>
      <c r="AC35" s="12">
        <v>0</v>
      </c>
      <c r="AD35" s="12">
        <v>0</v>
      </c>
      <c r="AE35" s="12">
        <v>1.4020000000000001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24.860999999999997</v>
      </c>
      <c r="AL35" s="12">
        <v>0</v>
      </c>
      <c r="AM35" s="12">
        <v>0.25</v>
      </c>
      <c r="AN35" s="12">
        <v>37.65</v>
      </c>
      <c r="AO35" s="12">
        <v>0.043000000000000003</v>
      </c>
      <c r="AP35" s="12">
        <v>0</v>
      </c>
      <c r="AQ35" s="12">
        <v>0.001</v>
      </c>
      <c r="AR35" s="12">
        <v>0.42499999999999993</v>
      </c>
      <c r="AS35" s="12">
        <v>0.014</v>
      </c>
      <c r="AT35" s="12">
        <v>0.036</v>
      </c>
      <c r="AU35" s="12">
        <v>0.017</v>
      </c>
      <c r="AV35" s="12">
        <v>0.067</v>
      </c>
      <c r="AW35" s="12">
        <v>0.012</v>
      </c>
      <c r="AX35" s="12">
        <v>1.027</v>
      </c>
      <c r="AY35" s="12">
        <v>1.5380000000000003</v>
      </c>
      <c r="AZ35" s="12">
        <v>3.4130000000000003</v>
      </c>
      <c r="BA35" s="12">
        <v>0</v>
      </c>
      <c r="BB35" s="12">
        <v>1.5190000000000001</v>
      </c>
      <c r="BC35" s="12">
        <v>41.197</v>
      </c>
      <c r="BD35" s="12">
        <v>0</v>
      </c>
      <c r="BE35" s="12">
        <v>0</v>
      </c>
      <c r="BF35" s="12">
        <v>18.17</v>
      </c>
      <c r="BG35" s="12">
        <v>96.54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0.12</v>
      </c>
      <c r="BQ35" s="12">
        <v>0</v>
      </c>
      <c r="BR35" s="12">
        <v>1.5200000000000002</v>
      </c>
      <c r="BS35" s="13">
        <v>277.161</v>
      </c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</row>
    <row r="36" spans="1:145" s="15" customFormat="1" ht="19.5" customHeight="1">
      <c r="A36" s="9">
        <f t="shared" si="0"/>
        <v>34</v>
      </c>
      <c r="B36" s="10" t="s">
        <v>124</v>
      </c>
      <c r="C36" s="11" t="s">
        <v>91</v>
      </c>
      <c r="D36" s="11">
        <v>241</v>
      </c>
      <c r="E36" s="11">
        <v>241</v>
      </c>
      <c r="F36" s="12">
        <v>0</v>
      </c>
      <c r="G36" s="12">
        <v>0</v>
      </c>
      <c r="H36" s="12">
        <v>0</v>
      </c>
      <c r="I36" s="12">
        <v>0</v>
      </c>
      <c r="J36" s="12">
        <v>1.9249999999999998</v>
      </c>
      <c r="K36" s="12">
        <v>0</v>
      </c>
      <c r="L36" s="12">
        <v>5.02</v>
      </c>
      <c r="M36" s="12">
        <v>0</v>
      </c>
      <c r="N36" s="12">
        <v>0</v>
      </c>
      <c r="O36" s="12">
        <v>0</v>
      </c>
      <c r="P36" s="12">
        <v>0</v>
      </c>
      <c r="Q36" s="12">
        <v>11.049999999999999</v>
      </c>
      <c r="R36" s="12">
        <v>0.015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0.26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8.149999999999999</v>
      </c>
      <c r="AL36" s="12">
        <v>0</v>
      </c>
      <c r="AM36" s="12">
        <v>0.07</v>
      </c>
      <c r="AN36" s="12">
        <v>15.080000000000004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0.02</v>
      </c>
      <c r="AW36" s="12">
        <v>0</v>
      </c>
      <c r="AX36" s="12">
        <v>0.12</v>
      </c>
      <c r="AY36" s="12">
        <v>0.487</v>
      </c>
      <c r="AZ36" s="12">
        <v>0.28099999999999997</v>
      </c>
      <c r="BA36" s="12">
        <v>0</v>
      </c>
      <c r="BB36" s="12">
        <v>0.199</v>
      </c>
      <c r="BC36" s="12">
        <v>13.969999999999999</v>
      </c>
      <c r="BD36" s="12">
        <v>0</v>
      </c>
      <c r="BE36" s="12">
        <v>0</v>
      </c>
      <c r="BF36" s="12">
        <v>4.9</v>
      </c>
      <c r="BG36" s="12">
        <v>30.419999999999998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3">
        <v>91.967</v>
      </c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</row>
    <row r="37" spans="1:145" s="15" customFormat="1" ht="19.5" customHeight="1">
      <c r="A37" s="9">
        <f t="shared" si="0"/>
        <v>35</v>
      </c>
      <c r="B37" s="10" t="s">
        <v>125</v>
      </c>
      <c r="C37" s="11" t="s">
        <v>91</v>
      </c>
      <c r="D37" s="11">
        <v>1333</v>
      </c>
      <c r="E37" s="11">
        <v>267</v>
      </c>
      <c r="F37" s="12">
        <v>0</v>
      </c>
      <c r="G37" s="12">
        <v>0</v>
      </c>
      <c r="H37" s="12">
        <v>0</v>
      </c>
      <c r="I37" s="12">
        <v>0</v>
      </c>
      <c r="J37" s="12">
        <v>8.18</v>
      </c>
      <c r="K37" s="12">
        <v>0</v>
      </c>
      <c r="L37" s="12">
        <v>23.869999999999994</v>
      </c>
      <c r="M37" s="12">
        <v>0</v>
      </c>
      <c r="N37" s="12">
        <v>0</v>
      </c>
      <c r="O37" s="12">
        <v>0</v>
      </c>
      <c r="P37" s="12">
        <v>0</v>
      </c>
      <c r="Q37" s="12">
        <v>42.349999999999994</v>
      </c>
      <c r="R37" s="12">
        <v>0.08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0.004</v>
      </c>
      <c r="Z37" s="12">
        <v>0</v>
      </c>
      <c r="AA37" s="12">
        <v>0.045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40.64800000000001</v>
      </c>
      <c r="AL37" s="12">
        <v>0</v>
      </c>
      <c r="AM37" s="12">
        <v>0.7</v>
      </c>
      <c r="AN37" s="12">
        <v>79.01499999999999</v>
      </c>
      <c r="AO37" s="12">
        <v>1.33</v>
      </c>
      <c r="AP37" s="12">
        <v>0</v>
      </c>
      <c r="AQ37" s="12">
        <v>0.003</v>
      </c>
      <c r="AR37" s="12">
        <v>0.763</v>
      </c>
      <c r="AS37" s="12">
        <v>0.04</v>
      </c>
      <c r="AT37" s="12">
        <v>0.055</v>
      </c>
      <c r="AU37" s="12">
        <v>0.11</v>
      </c>
      <c r="AV37" s="12">
        <v>0</v>
      </c>
      <c r="AW37" s="12">
        <v>0.012</v>
      </c>
      <c r="AX37" s="12">
        <v>0.519</v>
      </c>
      <c r="AY37" s="12">
        <v>0.665</v>
      </c>
      <c r="AZ37" s="12">
        <v>0</v>
      </c>
      <c r="BA37" s="12">
        <v>0</v>
      </c>
      <c r="BB37" s="12">
        <v>0</v>
      </c>
      <c r="BC37" s="12">
        <v>70.38</v>
      </c>
      <c r="BD37" s="12">
        <v>0</v>
      </c>
      <c r="BE37" s="12">
        <v>0</v>
      </c>
      <c r="BF37" s="12">
        <v>26.9</v>
      </c>
      <c r="BG37" s="12">
        <v>134.48</v>
      </c>
      <c r="BH37" s="12">
        <v>1.62</v>
      </c>
      <c r="BI37" s="12">
        <v>9.535</v>
      </c>
      <c r="BJ37" s="12">
        <v>0</v>
      </c>
      <c r="BK37" s="12">
        <v>0</v>
      </c>
      <c r="BL37" s="12">
        <v>0.18</v>
      </c>
      <c r="BM37" s="12">
        <v>7.28</v>
      </c>
      <c r="BN37" s="12">
        <v>0</v>
      </c>
      <c r="BO37" s="12">
        <v>0</v>
      </c>
      <c r="BP37" s="12">
        <v>0.16</v>
      </c>
      <c r="BQ37" s="12">
        <v>0</v>
      </c>
      <c r="BR37" s="12">
        <v>5.29</v>
      </c>
      <c r="BS37" s="13">
        <v>454.21400000000006</v>
      </c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</row>
    <row r="38" spans="1:145" s="15" customFormat="1" ht="19.5" customHeight="1">
      <c r="A38" s="9">
        <f t="shared" si="0"/>
        <v>36</v>
      </c>
      <c r="B38" s="10" t="s">
        <v>126</v>
      </c>
      <c r="C38" s="11" t="s">
        <v>91</v>
      </c>
      <c r="D38" s="11">
        <v>315</v>
      </c>
      <c r="E38" s="11">
        <v>315</v>
      </c>
      <c r="F38" s="12">
        <v>0</v>
      </c>
      <c r="G38" s="12">
        <v>0</v>
      </c>
      <c r="H38" s="12">
        <v>0</v>
      </c>
      <c r="I38" s="12">
        <v>0</v>
      </c>
      <c r="J38" s="12">
        <v>1.29</v>
      </c>
      <c r="K38" s="12">
        <v>0</v>
      </c>
      <c r="L38" s="12">
        <v>6.3100000000000005</v>
      </c>
      <c r="M38" s="12">
        <v>0</v>
      </c>
      <c r="N38" s="12">
        <v>0</v>
      </c>
      <c r="O38" s="12">
        <v>0</v>
      </c>
      <c r="P38" s="12">
        <v>0</v>
      </c>
      <c r="Q38" s="12">
        <v>11.910000000000002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0.003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10.64</v>
      </c>
      <c r="AL38" s="12">
        <v>0</v>
      </c>
      <c r="AM38" s="12">
        <v>0.1</v>
      </c>
      <c r="AN38" s="12">
        <v>20.680000000000003</v>
      </c>
      <c r="AO38" s="12">
        <v>0</v>
      </c>
      <c r="AP38" s="12">
        <v>0</v>
      </c>
      <c r="AQ38" s="12">
        <v>0</v>
      </c>
      <c r="AR38" s="12">
        <v>0.153</v>
      </c>
      <c r="AS38" s="12">
        <v>0.006</v>
      </c>
      <c r="AT38" s="12">
        <v>0</v>
      </c>
      <c r="AU38" s="12">
        <v>0</v>
      </c>
      <c r="AV38" s="12">
        <v>0</v>
      </c>
      <c r="AW38" s="12">
        <v>0.026000000000000002</v>
      </c>
      <c r="AX38" s="12">
        <v>0.348</v>
      </c>
      <c r="AY38" s="12">
        <v>0.042</v>
      </c>
      <c r="AZ38" s="12">
        <v>0</v>
      </c>
      <c r="BA38" s="12">
        <v>0</v>
      </c>
      <c r="BB38" s="12">
        <v>0</v>
      </c>
      <c r="BC38" s="12">
        <v>23.409999999999997</v>
      </c>
      <c r="BD38" s="12">
        <v>0</v>
      </c>
      <c r="BE38" s="12">
        <v>0</v>
      </c>
      <c r="BF38" s="12">
        <v>7.16</v>
      </c>
      <c r="BG38" s="12">
        <v>36.92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1.2</v>
      </c>
      <c r="BQ38" s="12">
        <v>0</v>
      </c>
      <c r="BR38" s="12">
        <v>0.18</v>
      </c>
      <c r="BS38" s="13">
        <v>120.37800000000001</v>
      </c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</row>
    <row r="39" spans="1:145" s="15" customFormat="1" ht="19.5" customHeight="1">
      <c r="A39" s="9">
        <f t="shared" si="0"/>
        <v>37</v>
      </c>
      <c r="B39" s="10" t="s">
        <v>127</v>
      </c>
      <c r="C39" s="11" t="s">
        <v>91</v>
      </c>
      <c r="D39" s="11">
        <v>1263</v>
      </c>
      <c r="E39" s="11">
        <v>1263</v>
      </c>
      <c r="F39" s="12">
        <v>0</v>
      </c>
      <c r="G39" s="12">
        <v>0</v>
      </c>
      <c r="H39" s="12">
        <v>0</v>
      </c>
      <c r="I39" s="12">
        <v>0</v>
      </c>
      <c r="J39" s="12">
        <v>3.7199999999999998</v>
      </c>
      <c r="K39" s="12">
        <v>0</v>
      </c>
      <c r="L39" s="12">
        <v>21.726</v>
      </c>
      <c r="M39" s="12">
        <v>0</v>
      </c>
      <c r="N39" s="12">
        <v>0</v>
      </c>
      <c r="O39" s="12">
        <v>0</v>
      </c>
      <c r="P39" s="12">
        <v>0</v>
      </c>
      <c r="Q39" s="12">
        <v>58.309999999999995</v>
      </c>
      <c r="R39" s="12">
        <v>0.08299999999999999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0.061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38.78399999999999</v>
      </c>
      <c r="AL39" s="12">
        <v>0</v>
      </c>
      <c r="AM39" s="12">
        <v>0.5</v>
      </c>
      <c r="AN39" s="12">
        <v>75.53</v>
      </c>
      <c r="AO39" s="12">
        <v>2.5399999999999996</v>
      </c>
      <c r="AP39" s="12">
        <v>0</v>
      </c>
      <c r="AQ39" s="12">
        <v>0.004</v>
      </c>
      <c r="AR39" s="12">
        <v>0.796</v>
      </c>
      <c r="AS39" s="12">
        <v>0.02</v>
      </c>
      <c r="AT39" s="12">
        <v>0</v>
      </c>
      <c r="AU39" s="12">
        <v>0</v>
      </c>
      <c r="AV39" s="12">
        <v>0</v>
      </c>
      <c r="AW39" s="12">
        <v>0.026000000000000002</v>
      </c>
      <c r="AX39" s="12">
        <v>1.564</v>
      </c>
      <c r="AY39" s="12">
        <v>0.454</v>
      </c>
      <c r="AZ39" s="12">
        <v>0</v>
      </c>
      <c r="BA39" s="12">
        <v>0</v>
      </c>
      <c r="BB39" s="12">
        <v>0</v>
      </c>
      <c r="BC39" s="12">
        <v>73.32000000000001</v>
      </c>
      <c r="BD39" s="12">
        <v>0</v>
      </c>
      <c r="BE39" s="12">
        <v>0</v>
      </c>
      <c r="BF39" s="12">
        <v>21.740000000000002</v>
      </c>
      <c r="BG39" s="12">
        <v>139.685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">
        <v>0</v>
      </c>
      <c r="BO39" s="12">
        <v>0</v>
      </c>
      <c r="BP39" s="12">
        <v>1.1</v>
      </c>
      <c r="BQ39" s="12">
        <v>0</v>
      </c>
      <c r="BR39" s="12">
        <v>4.95</v>
      </c>
      <c r="BS39" s="13">
        <v>444.913</v>
      </c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</row>
    <row r="40" spans="1:145" s="15" customFormat="1" ht="19.5" customHeight="1">
      <c r="A40" s="9">
        <f t="shared" si="0"/>
        <v>38</v>
      </c>
      <c r="B40" s="10" t="s">
        <v>128</v>
      </c>
      <c r="C40" s="11" t="s">
        <v>91</v>
      </c>
      <c r="D40" s="11">
        <v>621</v>
      </c>
      <c r="E40" s="11">
        <v>621</v>
      </c>
      <c r="F40" s="12">
        <v>0</v>
      </c>
      <c r="G40" s="12">
        <v>0</v>
      </c>
      <c r="H40" s="12">
        <v>0</v>
      </c>
      <c r="I40" s="12">
        <v>0</v>
      </c>
      <c r="J40" s="12">
        <v>6.295999999999999</v>
      </c>
      <c r="K40" s="12">
        <v>0</v>
      </c>
      <c r="L40" s="12">
        <v>14.92</v>
      </c>
      <c r="M40" s="12">
        <v>0</v>
      </c>
      <c r="N40" s="12">
        <v>0</v>
      </c>
      <c r="O40" s="12">
        <v>0</v>
      </c>
      <c r="P40" s="12">
        <v>0</v>
      </c>
      <c r="Q40" s="12">
        <v>28.802999999999997</v>
      </c>
      <c r="R40" s="12">
        <v>0.015</v>
      </c>
      <c r="S40" s="12">
        <v>0</v>
      </c>
      <c r="T40" s="12">
        <v>0</v>
      </c>
      <c r="U40" s="12">
        <v>0.07</v>
      </c>
      <c r="V40" s="12">
        <v>0</v>
      </c>
      <c r="W40" s="12">
        <v>0</v>
      </c>
      <c r="X40" s="12">
        <v>0</v>
      </c>
      <c r="Y40" s="12">
        <v>0.001</v>
      </c>
      <c r="Z40" s="12">
        <v>0</v>
      </c>
      <c r="AA40" s="12">
        <v>0.049</v>
      </c>
      <c r="AB40" s="12">
        <v>0</v>
      </c>
      <c r="AC40" s="12">
        <v>0</v>
      </c>
      <c r="AD40" s="12">
        <v>0</v>
      </c>
      <c r="AE40" s="12">
        <v>2.0730000000000004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24.233999999999998</v>
      </c>
      <c r="AL40" s="12">
        <v>0</v>
      </c>
      <c r="AM40" s="12">
        <v>0.4</v>
      </c>
      <c r="AN40" s="12">
        <v>47.89000000000001</v>
      </c>
      <c r="AO40" s="12">
        <v>0.10600000000000001</v>
      </c>
      <c r="AP40" s="12">
        <v>0</v>
      </c>
      <c r="AQ40" s="12">
        <v>0</v>
      </c>
      <c r="AR40" s="12">
        <v>0.45999999999999996</v>
      </c>
      <c r="AS40" s="12">
        <v>0.043</v>
      </c>
      <c r="AT40" s="12">
        <v>0.045</v>
      </c>
      <c r="AU40" s="12">
        <v>0.03</v>
      </c>
      <c r="AV40" s="12">
        <v>0.079</v>
      </c>
      <c r="AW40" s="12">
        <v>0.044</v>
      </c>
      <c r="AX40" s="12">
        <v>0.5760000000000001</v>
      </c>
      <c r="AY40" s="12">
        <v>0.604</v>
      </c>
      <c r="AZ40" s="12">
        <v>2.6289999999999996</v>
      </c>
      <c r="BA40" s="12">
        <v>0</v>
      </c>
      <c r="BB40" s="12">
        <v>1.483</v>
      </c>
      <c r="BC40" s="12">
        <v>36.74000000000001</v>
      </c>
      <c r="BD40" s="12">
        <v>0</v>
      </c>
      <c r="BE40" s="12">
        <v>0</v>
      </c>
      <c r="BF40" s="12">
        <v>21.89</v>
      </c>
      <c r="BG40" s="12">
        <v>121.63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0.48</v>
      </c>
      <c r="BQ40" s="12">
        <v>0</v>
      </c>
      <c r="BR40" s="12">
        <v>1.94</v>
      </c>
      <c r="BS40" s="13">
        <v>313.53000000000003</v>
      </c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</row>
    <row r="41" spans="1:145" s="15" customFormat="1" ht="19.5" customHeight="1">
      <c r="A41" s="9">
        <f t="shared" si="0"/>
        <v>39</v>
      </c>
      <c r="B41" s="10" t="s">
        <v>129</v>
      </c>
      <c r="C41" s="11" t="s">
        <v>91</v>
      </c>
      <c r="D41" s="11">
        <v>4295</v>
      </c>
      <c r="E41" s="11">
        <v>4295</v>
      </c>
      <c r="F41" s="12">
        <v>1.4969999999999999</v>
      </c>
      <c r="G41" s="12">
        <v>0</v>
      </c>
      <c r="H41" s="12">
        <v>0</v>
      </c>
      <c r="I41" s="12">
        <v>0</v>
      </c>
      <c r="J41" s="12">
        <v>61.565999999999995</v>
      </c>
      <c r="K41" s="12">
        <v>0</v>
      </c>
      <c r="L41" s="12">
        <v>90.27199999999999</v>
      </c>
      <c r="M41" s="12">
        <v>0</v>
      </c>
      <c r="N41" s="12">
        <v>0</v>
      </c>
      <c r="O41" s="12">
        <v>0</v>
      </c>
      <c r="P41" s="12">
        <v>0</v>
      </c>
      <c r="Q41" s="12">
        <v>150.636</v>
      </c>
      <c r="R41" s="12">
        <v>0.007</v>
      </c>
      <c r="S41" s="12">
        <v>0</v>
      </c>
      <c r="T41" s="12">
        <v>0</v>
      </c>
      <c r="U41" s="12">
        <v>4.205</v>
      </c>
      <c r="V41" s="12">
        <v>0</v>
      </c>
      <c r="W41" s="12">
        <v>0</v>
      </c>
      <c r="X41" s="12">
        <v>0</v>
      </c>
      <c r="Y41" s="12">
        <v>0.021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40.866</v>
      </c>
      <c r="AI41" s="12">
        <v>0</v>
      </c>
      <c r="AJ41" s="12">
        <v>0</v>
      </c>
      <c r="AK41" s="12">
        <v>143.057</v>
      </c>
      <c r="AL41" s="12">
        <v>6.069999999999999</v>
      </c>
      <c r="AM41" s="12">
        <v>2.46</v>
      </c>
      <c r="AN41" s="12">
        <v>240.8</v>
      </c>
      <c r="AO41" s="12">
        <v>0</v>
      </c>
      <c r="AP41" s="12">
        <v>0</v>
      </c>
      <c r="AQ41" s="12">
        <v>0.08199999999999999</v>
      </c>
      <c r="AR41" s="12">
        <v>9.29</v>
      </c>
      <c r="AS41" s="12">
        <v>0.173</v>
      </c>
      <c r="AT41" s="12">
        <v>0.314</v>
      </c>
      <c r="AU41" s="12">
        <v>0.587</v>
      </c>
      <c r="AV41" s="12">
        <v>2.415</v>
      </c>
      <c r="AW41" s="12">
        <v>0.497</v>
      </c>
      <c r="AX41" s="12">
        <v>28.292</v>
      </c>
      <c r="AY41" s="12">
        <v>0</v>
      </c>
      <c r="AZ41" s="12">
        <v>42.626</v>
      </c>
      <c r="BA41" s="12">
        <v>0</v>
      </c>
      <c r="BB41" s="12">
        <v>15.995</v>
      </c>
      <c r="BC41" s="12">
        <v>136.24</v>
      </c>
      <c r="BD41" s="12">
        <v>0</v>
      </c>
      <c r="BE41" s="12">
        <v>0</v>
      </c>
      <c r="BF41" s="12">
        <v>64.84</v>
      </c>
      <c r="BG41" s="12">
        <v>332.76000000000005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6.51</v>
      </c>
      <c r="BQ41" s="12">
        <v>0</v>
      </c>
      <c r="BR41" s="12">
        <v>47.6</v>
      </c>
      <c r="BS41" s="13">
        <v>1429.6779999999997</v>
      </c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</row>
    <row r="42" spans="1:145" s="15" customFormat="1" ht="19.5" customHeight="1">
      <c r="A42" s="9">
        <f t="shared" si="0"/>
        <v>40</v>
      </c>
      <c r="B42" s="10" t="s">
        <v>130</v>
      </c>
      <c r="C42" s="11" t="s">
        <v>91</v>
      </c>
      <c r="D42" s="11">
        <v>447</v>
      </c>
      <c r="E42" s="11">
        <v>447</v>
      </c>
      <c r="F42" s="12">
        <v>0</v>
      </c>
      <c r="G42" s="12">
        <v>0</v>
      </c>
      <c r="H42" s="12">
        <v>0</v>
      </c>
      <c r="I42" s="12">
        <v>0</v>
      </c>
      <c r="J42" s="12">
        <v>2.17</v>
      </c>
      <c r="K42" s="12">
        <v>0</v>
      </c>
      <c r="L42" s="12">
        <v>8.17</v>
      </c>
      <c r="M42" s="12">
        <v>0</v>
      </c>
      <c r="N42" s="12">
        <v>0</v>
      </c>
      <c r="O42" s="12">
        <v>0</v>
      </c>
      <c r="P42" s="12">
        <v>0</v>
      </c>
      <c r="Q42" s="12">
        <v>16.39</v>
      </c>
      <c r="R42" s="12">
        <v>0.012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0.006</v>
      </c>
      <c r="Z42" s="12">
        <v>0</v>
      </c>
      <c r="AA42" s="12">
        <v>0.07200000000000001</v>
      </c>
      <c r="AB42" s="12">
        <v>0</v>
      </c>
      <c r="AC42" s="12">
        <v>0</v>
      </c>
      <c r="AD42" s="12">
        <v>0</v>
      </c>
      <c r="AE42" s="12">
        <v>0.773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15.501999999999999</v>
      </c>
      <c r="AL42" s="12">
        <v>0</v>
      </c>
      <c r="AM42" s="12">
        <v>0.15</v>
      </c>
      <c r="AN42" s="12">
        <v>29.070000000000004</v>
      </c>
      <c r="AO42" s="12">
        <v>0</v>
      </c>
      <c r="AP42" s="12">
        <v>0</v>
      </c>
      <c r="AQ42" s="12">
        <v>0.021</v>
      </c>
      <c r="AR42" s="12">
        <v>0.178</v>
      </c>
      <c r="AS42" s="12">
        <v>0.023</v>
      </c>
      <c r="AT42" s="12">
        <v>0.019999999999999997</v>
      </c>
      <c r="AU42" s="12">
        <v>0.013000000000000001</v>
      </c>
      <c r="AV42" s="12">
        <v>0.09</v>
      </c>
      <c r="AW42" s="12">
        <v>0.009000000000000001</v>
      </c>
      <c r="AX42" s="12">
        <v>0.652</v>
      </c>
      <c r="AY42" s="12">
        <v>0.469</v>
      </c>
      <c r="AZ42" s="12">
        <v>1.01</v>
      </c>
      <c r="BA42" s="12">
        <v>0</v>
      </c>
      <c r="BB42" s="12">
        <v>0.332</v>
      </c>
      <c r="BC42" s="12">
        <v>24.419999999999998</v>
      </c>
      <c r="BD42" s="12">
        <v>0</v>
      </c>
      <c r="BE42" s="12">
        <v>0</v>
      </c>
      <c r="BF42" s="12">
        <v>6.84</v>
      </c>
      <c r="BG42" s="12">
        <v>39.095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0.48</v>
      </c>
      <c r="BQ42" s="12">
        <v>0</v>
      </c>
      <c r="BR42" s="12">
        <v>2</v>
      </c>
      <c r="BS42" s="13">
        <v>147.96699999999998</v>
      </c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</row>
    <row r="43" spans="1:145" s="15" customFormat="1" ht="19.5" customHeight="1">
      <c r="A43" s="9">
        <f t="shared" si="0"/>
        <v>41</v>
      </c>
      <c r="B43" s="10" t="s">
        <v>131</v>
      </c>
      <c r="C43" s="11" t="s">
        <v>91</v>
      </c>
      <c r="D43" s="11">
        <v>462</v>
      </c>
      <c r="E43" s="11">
        <v>462</v>
      </c>
      <c r="F43" s="12">
        <v>0</v>
      </c>
      <c r="G43" s="12">
        <v>0</v>
      </c>
      <c r="H43" s="12">
        <v>0</v>
      </c>
      <c r="I43" s="12">
        <v>0</v>
      </c>
      <c r="J43" s="12">
        <v>1.2800000000000002</v>
      </c>
      <c r="K43" s="12">
        <v>0</v>
      </c>
      <c r="L43" s="12">
        <v>8.209999999999999</v>
      </c>
      <c r="M43" s="12">
        <v>0</v>
      </c>
      <c r="N43" s="12">
        <v>0</v>
      </c>
      <c r="O43" s="12">
        <v>0</v>
      </c>
      <c r="P43" s="12">
        <v>0</v>
      </c>
      <c r="Q43" s="12">
        <v>16.89</v>
      </c>
      <c r="R43" s="12">
        <v>0.082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0.291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11.919999999999998</v>
      </c>
      <c r="AL43" s="12">
        <v>0</v>
      </c>
      <c r="AM43" s="12">
        <v>0.12</v>
      </c>
      <c r="AN43" s="12">
        <v>22.919999999999998</v>
      </c>
      <c r="AO43" s="12">
        <v>0</v>
      </c>
      <c r="AP43" s="12">
        <v>0</v>
      </c>
      <c r="AQ43" s="12">
        <v>0.002</v>
      </c>
      <c r="AR43" s="12">
        <v>0.632</v>
      </c>
      <c r="AS43" s="12">
        <v>0.025</v>
      </c>
      <c r="AT43" s="12">
        <v>0.04</v>
      </c>
      <c r="AU43" s="12">
        <v>0.03</v>
      </c>
      <c r="AV43" s="12">
        <v>0</v>
      </c>
      <c r="AW43" s="12">
        <v>0.016</v>
      </c>
      <c r="AX43" s="12">
        <v>0.40599999999999997</v>
      </c>
      <c r="AY43" s="12">
        <v>0.565</v>
      </c>
      <c r="AZ43" s="12">
        <v>0</v>
      </c>
      <c r="BA43" s="12">
        <v>0</v>
      </c>
      <c r="BB43" s="12">
        <v>0</v>
      </c>
      <c r="BC43" s="12">
        <v>22.729999999999997</v>
      </c>
      <c r="BD43" s="12">
        <v>0</v>
      </c>
      <c r="BE43" s="12">
        <v>0</v>
      </c>
      <c r="BF43" s="12">
        <v>9.2</v>
      </c>
      <c r="BG43" s="12">
        <v>48.97999999999999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0.28</v>
      </c>
      <c r="BQ43" s="12">
        <v>0</v>
      </c>
      <c r="BR43" s="12">
        <v>2.96</v>
      </c>
      <c r="BS43" s="13">
        <v>147.579</v>
      </c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</row>
    <row r="44" spans="1:145" s="15" customFormat="1" ht="19.5" customHeight="1">
      <c r="A44" s="9">
        <f t="shared" si="0"/>
        <v>42</v>
      </c>
      <c r="B44" s="10" t="s">
        <v>132</v>
      </c>
      <c r="C44" s="11" t="s">
        <v>91</v>
      </c>
      <c r="D44" s="11">
        <v>2502</v>
      </c>
      <c r="E44" s="11">
        <v>2502</v>
      </c>
      <c r="F44" s="12">
        <v>1.47</v>
      </c>
      <c r="G44" s="12">
        <v>0</v>
      </c>
      <c r="H44" s="12">
        <v>0</v>
      </c>
      <c r="I44" s="12">
        <v>0</v>
      </c>
      <c r="J44" s="12">
        <v>40.66</v>
      </c>
      <c r="K44" s="12">
        <v>0</v>
      </c>
      <c r="L44" s="12">
        <v>53.23400000000001</v>
      </c>
      <c r="M44" s="12">
        <v>0</v>
      </c>
      <c r="N44" s="12">
        <v>0</v>
      </c>
      <c r="O44" s="12">
        <v>0</v>
      </c>
      <c r="P44" s="12">
        <v>0</v>
      </c>
      <c r="Q44" s="12">
        <v>91.37</v>
      </c>
      <c r="R44" s="12">
        <v>0</v>
      </c>
      <c r="S44" s="12">
        <v>0</v>
      </c>
      <c r="T44" s="12">
        <v>0</v>
      </c>
      <c r="U44" s="12">
        <v>0.48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2.0599999999999996</v>
      </c>
      <c r="AI44" s="12">
        <v>0</v>
      </c>
      <c r="AJ44" s="12">
        <v>0</v>
      </c>
      <c r="AK44" s="12">
        <v>59.769999999999996</v>
      </c>
      <c r="AL44" s="12">
        <v>0.14</v>
      </c>
      <c r="AM44" s="12">
        <v>0.158</v>
      </c>
      <c r="AN44" s="12">
        <v>131.692</v>
      </c>
      <c r="AO44" s="12">
        <v>0</v>
      </c>
      <c r="AP44" s="12">
        <v>0</v>
      </c>
      <c r="AQ44" s="12">
        <v>0.001</v>
      </c>
      <c r="AR44" s="12">
        <v>2.4400000000000004</v>
      </c>
      <c r="AS44" s="12">
        <v>0.005</v>
      </c>
      <c r="AT44" s="12">
        <v>0.022</v>
      </c>
      <c r="AU44" s="12">
        <v>0.12400000000000001</v>
      </c>
      <c r="AV44" s="12">
        <v>0.025</v>
      </c>
      <c r="AW44" s="12">
        <v>0.52</v>
      </c>
      <c r="AX44" s="12">
        <v>6.244999999999999</v>
      </c>
      <c r="AY44" s="12">
        <v>0</v>
      </c>
      <c r="AZ44" s="12">
        <v>11.760000000000002</v>
      </c>
      <c r="BA44" s="12">
        <v>0</v>
      </c>
      <c r="BB44" s="12">
        <v>2.33</v>
      </c>
      <c r="BC44" s="12">
        <v>52.190000000000005</v>
      </c>
      <c r="BD44" s="12">
        <v>0</v>
      </c>
      <c r="BE44" s="12">
        <v>0.2</v>
      </c>
      <c r="BF44" s="12">
        <v>39.81</v>
      </c>
      <c r="BG44" s="12">
        <v>210.825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1.5899999999999999</v>
      </c>
      <c r="BQ44" s="12">
        <v>0</v>
      </c>
      <c r="BR44" s="12">
        <v>7.905</v>
      </c>
      <c r="BS44" s="13">
        <v>717.026</v>
      </c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</row>
    <row r="45" spans="1:145" s="15" customFormat="1" ht="19.5" customHeight="1">
      <c r="A45" s="9">
        <f t="shared" si="0"/>
        <v>43</v>
      </c>
      <c r="B45" s="10" t="s">
        <v>133</v>
      </c>
      <c r="C45" s="11" t="s">
        <v>91</v>
      </c>
      <c r="D45" s="11">
        <v>614</v>
      </c>
      <c r="E45" s="11">
        <v>614</v>
      </c>
      <c r="F45" s="12">
        <v>0</v>
      </c>
      <c r="G45" s="12">
        <v>0</v>
      </c>
      <c r="H45" s="12">
        <v>0</v>
      </c>
      <c r="I45" s="12">
        <v>0</v>
      </c>
      <c r="J45" s="12">
        <v>8.012</v>
      </c>
      <c r="K45" s="12">
        <v>0</v>
      </c>
      <c r="L45" s="12">
        <v>10.57</v>
      </c>
      <c r="M45" s="12">
        <v>0</v>
      </c>
      <c r="N45" s="12">
        <v>0</v>
      </c>
      <c r="O45" s="12">
        <v>0</v>
      </c>
      <c r="P45" s="12">
        <v>0</v>
      </c>
      <c r="Q45" s="12">
        <v>22.124999999999996</v>
      </c>
      <c r="R45" s="12">
        <v>0.003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0.045</v>
      </c>
      <c r="AB45" s="12">
        <v>0</v>
      </c>
      <c r="AC45" s="12">
        <v>0</v>
      </c>
      <c r="AD45" s="12">
        <v>0</v>
      </c>
      <c r="AE45" s="12">
        <v>0.57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17.92</v>
      </c>
      <c r="AL45" s="12">
        <v>0</v>
      </c>
      <c r="AM45" s="12">
        <v>0.39</v>
      </c>
      <c r="AN45" s="12">
        <v>36.93000000000001</v>
      </c>
      <c r="AO45" s="12">
        <v>0</v>
      </c>
      <c r="AP45" s="12">
        <v>0</v>
      </c>
      <c r="AQ45" s="12">
        <v>0.001</v>
      </c>
      <c r="AR45" s="12">
        <v>0.092</v>
      </c>
      <c r="AS45" s="12">
        <v>0.008</v>
      </c>
      <c r="AT45" s="12">
        <v>0.185</v>
      </c>
      <c r="AU45" s="12">
        <v>0</v>
      </c>
      <c r="AV45" s="12">
        <v>0.03</v>
      </c>
      <c r="AW45" s="12">
        <v>0</v>
      </c>
      <c r="AX45" s="12">
        <v>0.562</v>
      </c>
      <c r="AY45" s="12">
        <v>0.346</v>
      </c>
      <c r="AZ45" s="12">
        <v>0.395</v>
      </c>
      <c r="BA45" s="12">
        <v>0</v>
      </c>
      <c r="BB45" s="12">
        <v>0.361</v>
      </c>
      <c r="BC45" s="12">
        <v>25.3</v>
      </c>
      <c r="BD45" s="12">
        <v>0</v>
      </c>
      <c r="BE45" s="12">
        <v>0</v>
      </c>
      <c r="BF45" s="12">
        <v>14.14</v>
      </c>
      <c r="BG45" s="12">
        <v>68.235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0.76</v>
      </c>
      <c r="BQ45" s="12">
        <v>0</v>
      </c>
      <c r="BR45" s="12">
        <v>1.68</v>
      </c>
      <c r="BS45" s="13">
        <v>208.66000000000003</v>
      </c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</row>
    <row r="46" spans="1:145" s="15" customFormat="1" ht="19.5" customHeight="1">
      <c r="A46" s="9">
        <f t="shared" si="0"/>
        <v>44</v>
      </c>
      <c r="B46" s="10" t="s">
        <v>134</v>
      </c>
      <c r="C46" s="11" t="s">
        <v>91</v>
      </c>
      <c r="D46" s="11">
        <v>990</v>
      </c>
      <c r="E46" s="11">
        <v>990</v>
      </c>
      <c r="F46" s="12">
        <v>1.72</v>
      </c>
      <c r="G46" s="12">
        <v>0</v>
      </c>
      <c r="H46" s="12">
        <v>0</v>
      </c>
      <c r="I46" s="12">
        <v>0</v>
      </c>
      <c r="J46" s="12">
        <v>16.576999999999998</v>
      </c>
      <c r="K46" s="12">
        <v>0</v>
      </c>
      <c r="L46" s="12">
        <v>20.871</v>
      </c>
      <c r="M46" s="12">
        <v>0</v>
      </c>
      <c r="N46" s="12">
        <v>0</v>
      </c>
      <c r="O46" s="12">
        <v>0</v>
      </c>
      <c r="P46" s="12">
        <v>0</v>
      </c>
      <c r="Q46" s="12">
        <v>41.464</v>
      </c>
      <c r="R46" s="12">
        <v>0.08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24.579</v>
      </c>
      <c r="AL46" s="12">
        <v>0</v>
      </c>
      <c r="AM46" s="12">
        <v>0.429</v>
      </c>
      <c r="AN46" s="12">
        <v>56.614</v>
      </c>
      <c r="AO46" s="12">
        <v>0.33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0.005</v>
      </c>
      <c r="AV46" s="12">
        <v>0</v>
      </c>
      <c r="AW46" s="12">
        <v>0</v>
      </c>
      <c r="AX46" s="12">
        <v>0</v>
      </c>
      <c r="AY46" s="12">
        <v>0</v>
      </c>
      <c r="AZ46" s="12">
        <v>16.92</v>
      </c>
      <c r="BA46" s="12">
        <v>0</v>
      </c>
      <c r="BB46" s="12">
        <v>0</v>
      </c>
      <c r="BC46" s="12">
        <v>97.60000000000001</v>
      </c>
      <c r="BD46" s="12">
        <v>0</v>
      </c>
      <c r="BE46" s="12">
        <v>0</v>
      </c>
      <c r="BF46" s="12">
        <v>22.558999999999997</v>
      </c>
      <c r="BG46" s="12">
        <v>126.596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6.5</v>
      </c>
      <c r="BQ46" s="12">
        <v>0</v>
      </c>
      <c r="BR46" s="12">
        <v>24</v>
      </c>
      <c r="BS46" s="13">
        <v>456.84400000000005</v>
      </c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</row>
    <row r="47" spans="1:145" s="15" customFormat="1" ht="19.5" customHeight="1">
      <c r="A47" s="9">
        <f t="shared" si="0"/>
        <v>45</v>
      </c>
      <c r="B47" s="10" t="s">
        <v>135</v>
      </c>
      <c r="C47" s="11" t="s">
        <v>91</v>
      </c>
      <c r="D47" s="11">
        <v>251</v>
      </c>
      <c r="E47" s="11">
        <v>251</v>
      </c>
      <c r="F47" s="12">
        <v>0</v>
      </c>
      <c r="G47" s="12">
        <v>0</v>
      </c>
      <c r="H47" s="12">
        <v>0</v>
      </c>
      <c r="I47" s="12">
        <v>0</v>
      </c>
      <c r="J47" s="12">
        <v>1.3359999999999999</v>
      </c>
      <c r="K47" s="12">
        <v>0.022</v>
      </c>
      <c r="L47" s="12">
        <v>5.245</v>
      </c>
      <c r="M47" s="12">
        <v>0</v>
      </c>
      <c r="N47" s="12">
        <v>0</v>
      </c>
      <c r="O47" s="12">
        <v>0</v>
      </c>
      <c r="P47" s="12">
        <v>0</v>
      </c>
      <c r="Q47" s="12">
        <v>10.69</v>
      </c>
      <c r="R47" s="12">
        <v>0.040999999999999995</v>
      </c>
      <c r="S47" s="12">
        <v>0</v>
      </c>
      <c r="T47" s="12">
        <v>0</v>
      </c>
      <c r="U47" s="12">
        <v>0.17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0.045</v>
      </c>
      <c r="AB47" s="12">
        <v>0</v>
      </c>
      <c r="AC47" s="12">
        <v>0</v>
      </c>
      <c r="AD47" s="12">
        <v>0</v>
      </c>
      <c r="AE47" s="12">
        <v>2.24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7.815</v>
      </c>
      <c r="AL47" s="12">
        <v>0</v>
      </c>
      <c r="AM47" s="12">
        <v>0.09</v>
      </c>
      <c r="AN47" s="12">
        <v>11.91</v>
      </c>
      <c r="AO47" s="12">
        <v>0.01</v>
      </c>
      <c r="AP47" s="12">
        <v>0</v>
      </c>
      <c r="AQ47" s="12">
        <v>0.003</v>
      </c>
      <c r="AR47" s="12">
        <v>0.455</v>
      </c>
      <c r="AS47" s="12">
        <v>0.025</v>
      </c>
      <c r="AT47" s="12">
        <v>0</v>
      </c>
      <c r="AU47" s="12">
        <v>0.022</v>
      </c>
      <c r="AV47" s="12">
        <v>0</v>
      </c>
      <c r="AW47" s="12">
        <v>0.002</v>
      </c>
      <c r="AX47" s="12">
        <v>0.467</v>
      </c>
      <c r="AY47" s="12">
        <v>0.542</v>
      </c>
      <c r="AZ47" s="12">
        <v>0.08</v>
      </c>
      <c r="BA47" s="12">
        <v>0</v>
      </c>
      <c r="BB47" s="12">
        <v>0.07500000000000001</v>
      </c>
      <c r="BC47" s="12">
        <v>10</v>
      </c>
      <c r="BD47" s="12">
        <v>0</v>
      </c>
      <c r="BE47" s="12">
        <v>0</v>
      </c>
      <c r="BF47" s="12">
        <v>4.86</v>
      </c>
      <c r="BG47" s="12">
        <v>29.695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0.26</v>
      </c>
      <c r="BS47" s="13">
        <v>86.10000000000001</v>
      </c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</row>
    <row r="48" spans="1:145" s="15" customFormat="1" ht="19.5" customHeight="1">
      <c r="A48" s="9">
        <f t="shared" si="0"/>
        <v>46</v>
      </c>
      <c r="B48" s="10" t="s">
        <v>136</v>
      </c>
      <c r="C48" s="11" t="s">
        <v>91</v>
      </c>
      <c r="D48" s="11">
        <v>125</v>
      </c>
      <c r="E48" s="11">
        <v>125</v>
      </c>
      <c r="F48" s="12">
        <v>0</v>
      </c>
      <c r="G48" s="12">
        <v>0</v>
      </c>
      <c r="H48" s="12">
        <v>0</v>
      </c>
      <c r="I48" s="12">
        <v>0</v>
      </c>
      <c r="J48" s="12">
        <v>1.1149999999999998</v>
      </c>
      <c r="K48" s="12">
        <v>0</v>
      </c>
      <c r="L48" s="12">
        <v>2.5900000000000003</v>
      </c>
      <c r="M48" s="12">
        <v>0</v>
      </c>
      <c r="N48" s="12">
        <v>0</v>
      </c>
      <c r="O48" s="12">
        <v>0</v>
      </c>
      <c r="P48" s="12">
        <v>0</v>
      </c>
      <c r="Q48" s="12">
        <v>5.440000000000001</v>
      </c>
      <c r="R48" s="12">
        <v>0.09799999999999999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4.42</v>
      </c>
      <c r="AL48" s="12">
        <v>0</v>
      </c>
      <c r="AM48" s="12">
        <v>0.09</v>
      </c>
      <c r="AN48" s="12">
        <v>10.989999999999998</v>
      </c>
      <c r="AO48" s="12">
        <v>0</v>
      </c>
      <c r="AP48" s="12">
        <v>0</v>
      </c>
      <c r="AQ48" s="12">
        <v>0.001</v>
      </c>
      <c r="AR48" s="12">
        <v>0.5</v>
      </c>
      <c r="AS48" s="12">
        <v>0.025</v>
      </c>
      <c r="AT48" s="12">
        <v>0.032</v>
      </c>
      <c r="AU48" s="12">
        <v>0.009000000000000001</v>
      </c>
      <c r="AV48" s="12">
        <v>0</v>
      </c>
      <c r="AW48" s="12">
        <v>0.004</v>
      </c>
      <c r="AX48" s="12">
        <v>0.157</v>
      </c>
      <c r="AY48" s="12">
        <v>0.28300000000000003</v>
      </c>
      <c r="AZ48" s="12">
        <v>0</v>
      </c>
      <c r="BA48" s="12">
        <v>0</v>
      </c>
      <c r="BB48" s="12">
        <v>0.01</v>
      </c>
      <c r="BC48" s="12">
        <v>4.74</v>
      </c>
      <c r="BD48" s="12">
        <v>0</v>
      </c>
      <c r="BE48" s="12">
        <v>0</v>
      </c>
      <c r="BF48" s="12">
        <v>2.16</v>
      </c>
      <c r="BG48" s="12">
        <v>12.299999999999999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3">
        <v>44.964</v>
      </c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</row>
    <row r="49" spans="1:145" s="15" customFormat="1" ht="19.5" customHeight="1">
      <c r="A49" s="9">
        <f t="shared" si="0"/>
        <v>47</v>
      </c>
      <c r="B49" s="10" t="s">
        <v>137</v>
      </c>
      <c r="C49" s="11" t="s">
        <v>91</v>
      </c>
      <c r="D49" s="11">
        <v>4124</v>
      </c>
      <c r="E49" s="11">
        <v>4124</v>
      </c>
      <c r="F49" s="12">
        <v>0</v>
      </c>
      <c r="G49" s="12">
        <v>0</v>
      </c>
      <c r="H49" s="12">
        <v>0</v>
      </c>
      <c r="I49" s="12">
        <v>0</v>
      </c>
      <c r="J49" s="12">
        <v>44.166</v>
      </c>
      <c r="K49" s="12">
        <v>0.276</v>
      </c>
      <c r="L49" s="12">
        <v>77.46599999999998</v>
      </c>
      <c r="M49" s="12">
        <v>0</v>
      </c>
      <c r="N49" s="12">
        <v>0</v>
      </c>
      <c r="O49" s="12">
        <v>0</v>
      </c>
      <c r="P49" s="12">
        <v>0</v>
      </c>
      <c r="Q49" s="12">
        <v>150.14</v>
      </c>
      <c r="R49" s="12">
        <v>0.032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0.015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109.34</v>
      </c>
      <c r="AL49" s="12">
        <v>0</v>
      </c>
      <c r="AM49" s="12">
        <v>2.38</v>
      </c>
      <c r="AN49" s="12">
        <v>266.79</v>
      </c>
      <c r="AO49" s="12">
        <v>3.46</v>
      </c>
      <c r="AP49" s="12">
        <v>0</v>
      </c>
      <c r="AQ49" s="12">
        <v>0.005</v>
      </c>
      <c r="AR49" s="12">
        <v>2.686</v>
      </c>
      <c r="AS49" s="12">
        <v>0.13599999999999998</v>
      </c>
      <c r="AT49" s="12">
        <v>0.04</v>
      </c>
      <c r="AU49" s="12">
        <v>0.319</v>
      </c>
      <c r="AV49" s="12">
        <v>0</v>
      </c>
      <c r="AW49" s="12">
        <v>0.275</v>
      </c>
      <c r="AX49" s="12">
        <v>4.156</v>
      </c>
      <c r="AY49" s="12">
        <v>4.7</v>
      </c>
      <c r="AZ49" s="12">
        <v>23.14</v>
      </c>
      <c r="BA49" s="12">
        <v>0</v>
      </c>
      <c r="BB49" s="12">
        <v>0</v>
      </c>
      <c r="BC49" s="12">
        <v>150.62</v>
      </c>
      <c r="BD49" s="12">
        <v>0</v>
      </c>
      <c r="BE49" s="12">
        <v>0</v>
      </c>
      <c r="BF49" s="12">
        <v>99.37</v>
      </c>
      <c r="BG49" s="12">
        <v>591.15</v>
      </c>
      <c r="BH49" s="12">
        <v>0</v>
      </c>
      <c r="BI49" s="12">
        <v>0</v>
      </c>
      <c r="BJ49" s="12">
        <v>0</v>
      </c>
      <c r="BK49" s="12">
        <v>0</v>
      </c>
      <c r="BL49" s="12">
        <v>4.38</v>
      </c>
      <c r="BM49" s="12">
        <v>0</v>
      </c>
      <c r="BN49" s="12">
        <v>0</v>
      </c>
      <c r="BO49" s="12">
        <v>0</v>
      </c>
      <c r="BP49" s="12">
        <v>22.34</v>
      </c>
      <c r="BQ49" s="12">
        <v>0</v>
      </c>
      <c r="BR49" s="12">
        <v>13.430000000000001</v>
      </c>
      <c r="BS49" s="13">
        <v>1570.812</v>
      </c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</row>
    <row r="50" spans="1:145" s="15" customFormat="1" ht="19.5" customHeight="1">
      <c r="A50" s="9">
        <f t="shared" si="0"/>
        <v>48</v>
      </c>
      <c r="B50" s="10" t="s">
        <v>138</v>
      </c>
      <c r="C50" s="11" t="s">
        <v>91</v>
      </c>
      <c r="D50" s="11">
        <v>1806</v>
      </c>
      <c r="E50" s="11">
        <v>1806</v>
      </c>
      <c r="F50" s="12">
        <v>0</v>
      </c>
      <c r="G50" s="12">
        <v>0</v>
      </c>
      <c r="H50" s="12">
        <v>0</v>
      </c>
      <c r="I50" s="12">
        <v>0</v>
      </c>
      <c r="J50" s="12">
        <v>8.82</v>
      </c>
      <c r="K50" s="12">
        <v>0</v>
      </c>
      <c r="L50" s="12">
        <v>24.178</v>
      </c>
      <c r="M50" s="12">
        <v>0</v>
      </c>
      <c r="N50" s="12">
        <v>0</v>
      </c>
      <c r="O50" s="12">
        <v>0</v>
      </c>
      <c r="P50" s="12">
        <v>0</v>
      </c>
      <c r="Q50" s="12">
        <v>54.33</v>
      </c>
      <c r="R50" s="12">
        <v>0.018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0.008</v>
      </c>
      <c r="Z50" s="12">
        <v>0</v>
      </c>
      <c r="AA50" s="12">
        <v>0.076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47.852</v>
      </c>
      <c r="AL50" s="12">
        <v>0</v>
      </c>
      <c r="AM50" s="12">
        <v>0.87</v>
      </c>
      <c r="AN50" s="12">
        <v>104.22</v>
      </c>
      <c r="AO50" s="12">
        <v>0</v>
      </c>
      <c r="AP50" s="12">
        <v>0</v>
      </c>
      <c r="AQ50" s="12">
        <v>0.017</v>
      </c>
      <c r="AR50" s="12">
        <v>1.557</v>
      </c>
      <c r="AS50" s="12">
        <v>0.062</v>
      </c>
      <c r="AT50" s="12">
        <v>0.01</v>
      </c>
      <c r="AU50" s="12">
        <v>0.009</v>
      </c>
      <c r="AV50" s="12">
        <v>0</v>
      </c>
      <c r="AW50" s="12">
        <v>0.014</v>
      </c>
      <c r="AX50" s="12">
        <v>0.53</v>
      </c>
      <c r="AY50" s="12">
        <v>1.189</v>
      </c>
      <c r="AZ50" s="12">
        <v>0</v>
      </c>
      <c r="BA50" s="12">
        <v>0</v>
      </c>
      <c r="BB50" s="12">
        <v>0</v>
      </c>
      <c r="BC50" s="12">
        <v>115.22</v>
      </c>
      <c r="BD50" s="12">
        <v>0</v>
      </c>
      <c r="BE50" s="12">
        <v>0.3</v>
      </c>
      <c r="BF50" s="12">
        <v>32.04</v>
      </c>
      <c r="BG50" s="12">
        <v>188.47000000000006</v>
      </c>
      <c r="BH50" s="12">
        <v>0.84</v>
      </c>
      <c r="BI50" s="12">
        <v>7.18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0.34</v>
      </c>
      <c r="BQ50" s="12">
        <v>0</v>
      </c>
      <c r="BR50" s="12">
        <v>11.56</v>
      </c>
      <c r="BS50" s="13">
        <v>599.71</v>
      </c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</row>
    <row r="51" spans="1:145" s="15" customFormat="1" ht="19.5" customHeight="1">
      <c r="A51" s="9">
        <f t="shared" si="0"/>
        <v>49</v>
      </c>
      <c r="B51" s="10" t="s">
        <v>139</v>
      </c>
      <c r="C51" s="11" t="s">
        <v>91</v>
      </c>
      <c r="D51" s="11">
        <v>346</v>
      </c>
      <c r="E51" s="11">
        <v>346</v>
      </c>
      <c r="F51" s="12">
        <v>0</v>
      </c>
      <c r="G51" s="12">
        <v>0</v>
      </c>
      <c r="H51" s="12">
        <v>0</v>
      </c>
      <c r="I51" s="12">
        <v>0</v>
      </c>
      <c r="J51" s="12">
        <v>5.726999999999999</v>
      </c>
      <c r="K51" s="12">
        <v>0</v>
      </c>
      <c r="L51" s="12">
        <v>6.22</v>
      </c>
      <c r="M51" s="12">
        <v>0</v>
      </c>
      <c r="N51" s="12">
        <v>0</v>
      </c>
      <c r="O51" s="12">
        <v>0</v>
      </c>
      <c r="P51" s="12">
        <v>0</v>
      </c>
      <c r="Q51" s="12">
        <v>14.064000000000004</v>
      </c>
      <c r="R51" s="12">
        <v>0</v>
      </c>
      <c r="S51" s="12">
        <v>0</v>
      </c>
      <c r="T51" s="12">
        <v>0</v>
      </c>
      <c r="U51" s="12">
        <v>0.08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8.544</v>
      </c>
      <c r="AL51" s="12">
        <v>0</v>
      </c>
      <c r="AM51" s="12">
        <v>0.148</v>
      </c>
      <c r="AN51" s="12">
        <v>19.273</v>
      </c>
      <c r="AO51" s="12">
        <v>0</v>
      </c>
      <c r="AP51" s="12">
        <v>0</v>
      </c>
      <c r="AQ51" s="12">
        <v>0.001</v>
      </c>
      <c r="AR51" s="12">
        <v>0.39999999999999997</v>
      </c>
      <c r="AS51" s="12">
        <v>0.005</v>
      </c>
      <c r="AT51" s="12">
        <v>0</v>
      </c>
      <c r="AU51" s="12">
        <v>0.065</v>
      </c>
      <c r="AV51" s="12">
        <v>0</v>
      </c>
      <c r="AW51" s="12">
        <v>0.005</v>
      </c>
      <c r="AX51" s="12">
        <v>0.8800000000000002</v>
      </c>
      <c r="AY51" s="12">
        <v>0</v>
      </c>
      <c r="AZ51" s="12">
        <v>0.1</v>
      </c>
      <c r="BA51" s="12">
        <v>0</v>
      </c>
      <c r="BB51" s="12">
        <v>0.11</v>
      </c>
      <c r="BC51" s="12">
        <v>16.423000000000002</v>
      </c>
      <c r="BD51" s="12">
        <v>0</v>
      </c>
      <c r="BE51" s="12">
        <v>0</v>
      </c>
      <c r="BF51" s="12">
        <v>7.736000000000001</v>
      </c>
      <c r="BG51" s="12">
        <v>42.93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0.28</v>
      </c>
      <c r="BQ51" s="12">
        <v>0</v>
      </c>
      <c r="BR51" s="12">
        <v>0.41000000000000003</v>
      </c>
      <c r="BS51" s="13">
        <v>123.40100000000001</v>
      </c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</row>
    <row r="52" spans="1:145" s="15" customFormat="1" ht="19.5" customHeight="1">
      <c r="A52" s="9">
        <f t="shared" si="0"/>
        <v>50</v>
      </c>
      <c r="B52" s="10" t="s">
        <v>140</v>
      </c>
      <c r="C52" s="11" t="s">
        <v>91</v>
      </c>
      <c r="D52" s="11">
        <v>9142</v>
      </c>
      <c r="E52" s="11">
        <v>9142</v>
      </c>
      <c r="F52" s="12">
        <v>0.7440000000000001</v>
      </c>
      <c r="G52" s="12">
        <v>0</v>
      </c>
      <c r="H52" s="12">
        <v>0</v>
      </c>
      <c r="I52" s="12">
        <v>0</v>
      </c>
      <c r="J52" s="12">
        <v>102.39999999999999</v>
      </c>
      <c r="K52" s="12">
        <v>0.819</v>
      </c>
      <c r="L52" s="12">
        <v>161.12199999999999</v>
      </c>
      <c r="M52" s="12">
        <v>0</v>
      </c>
      <c r="N52" s="12">
        <v>0</v>
      </c>
      <c r="O52" s="12">
        <v>0</v>
      </c>
      <c r="P52" s="12">
        <v>0</v>
      </c>
      <c r="Q52" s="12">
        <v>364.12999999999994</v>
      </c>
      <c r="R52" s="12">
        <v>0.167</v>
      </c>
      <c r="S52" s="12">
        <v>0</v>
      </c>
      <c r="T52" s="12">
        <v>0</v>
      </c>
      <c r="U52" s="12">
        <v>4.24</v>
      </c>
      <c r="V52" s="12">
        <v>0</v>
      </c>
      <c r="W52" s="12">
        <v>0</v>
      </c>
      <c r="X52" s="12">
        <v>0</v>
      </c>
      <c r="Y52" s="12">
        <v>0.312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348.507</v>
      </c>
      <c r="AL52" s="12">
        <v>0</v>
      </c>
      <c r="AM52" s="12">
        <v>612.1899999999999</v>
      </c>
      <c r="AN52" s="12">
        <v>0</v>
      </c>
      <c r="AO52" s="12">
        <v>21.020000000000003</v>
      </c>
      <c r="AP52" s="12">
        <v>0</v>
      </c>
      <c r="AQ52" s="12">
        <v>0.18699999999999997</v>
      </c>
      <c r="AR52" s="12">
        <v>7.723</v>
      </c>
      <c r="AS52" s="12">
        <v>0.8350000000000001</v>
      </c>
      <c r="AT52" s="12">
        <v>0.5219999999999999</v>
      </c>
      <c r="AU52" s="12">
        <v>0.6359999999999999</v>
      </c>
      <c r="AV52" s="12">
        <v>0</v>
      </c>
      <c r="AW52" s="12">
        <v>0.539</v>
      </c>
      <c r="AX52" s="12">
        <v>16.218000000000004</v>
      </c>
      <c r="AY52" s="12">
        <v>14.459999999999999</v>
      </c>
      <c r="AZ52" s="12">
        <v>121.82000000000001</v>
      </c>
      <c r="BA52" s="12">
        <v>0</v>
      </c>
      <c r="BB52" s="12">
        <v>17.2</v>
      </c>
      <c r="BC52" s="12">
        <v>582</v>
      </c>
      <c r="BD52" s="12">
        <v>0</v>
      </c>
      <c r="BE52" s="12">
        <v>0</v>
      </c>
      <c r="BF52" s="12">
        <v>208.76</v>
      </c>
      <c r="BG52" s="12">
        <v>1162.79</v>
      </c>
      <c r="BH52" s="12">
        <v>0</v>
      </c>
      <c r="BI52" s="12">
        <v>1.84</v>
      </c>
      <c r="BJ52" s="12">
        <v>0</v>
      </c>
      <c r="BK52" s="12">
        <v>7.49</v>
      </c>
      <c r="BL52" s="12">
        <v>24.220000000000002</v>
      </c>
      <c r="BM52" s="12">
        <v>22.21</v>
      </c>
      <c r="BN52" s="12">
        <v>0</v>
      </c>
      <c r="BO52" s="12">
        <v>0</v>
      </c>
      <c r="BP52" s="12">
        <v>13.120000000000001</v>
      </c>
      <c r="BQ52" s="12">
        <v>0</v>
      </c>
      <c r="BR52" s="12">
        <v>71.11000000000001</v>
      </c>
      <c r="BS52" s="13">
        <v>3889.330999999999</v>
      </c>
      <c r="BT52" s="14" t="s">
        <v>141</v>
      </c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</row>
    <row r="53" spans="1:145" s="15" customFormat="1" ht="19.5" customHeight="1">
      <c r="A53" s="9">
        <f t="shared" si="0"/>
        <v>51</v>
      </c>
      <c r="B53" s="10" t="s">
        <v>142</v>
      </c>
      <c r="C53" s="11" t="s">
        <v>91</v>
      </c>
      <c r="D53" s="11">
        <v>5103</v>
      </c>
      <c r="E53" s="11">
        <v>5103</v>
      </c>
      <c r="F53" s="12">
        <v>0.382</v>
      </c>
      <c r="G53" s="12">
        <v>0</v>
      </c>
      <c r="H53" s="12">
        <v>0</v>
      </c>
      <c r="I53" s="12">
        <v>0</v>
      </c>
      <c r="J53" s="12">
        <v>62.57</v>
      </c>
      <c r="K53" s="12">
        <v>0</v>
      </c>
      <c r="L53" s="12">
        <v>112.723</v>
      </c>
      <c r="M53" s="12">
        <v>0</v>
      </c>
      <c r="N53" s="12">
        <v>0</v>
      </c>
      <c r="O53" s="12">
        <v>0</v>
      </c>
      <c r="P53" s="12">
        <v>0</v>
      </c>
      <c r="Q53" s="12">
        <v>199.7</v>
      </c>
      <c r="R53" s="12">
        <v>0.145</v>
      </c>
      <c r="S53" s="12">
        <v>0</v>
      </c>
      <c r="T53" s="12">
        <v>0</v>
      </c>
      <c r="U53" s="12">
        <v>0.31</v>
      </c>
      <c r="V53" s="12">
        <v>0</v>
      </c>
      <c r="W53" s="12">
        <v>0</v>
      </c>
      <c r="X53" s="12">
        <v>0</v>
      </c>
      <c r="Y53" s="12">
        <v>0.021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12.56</v>
      </c>
      <c r="AI53" s="12">
        <v>0</v>
      </c>
      <c r="AJ53" s="12">
        <v>0</v>
      </c>
      <c r="AK53" s="12">
        <v>158.83</v>
      </c>
      <c r="AL53" s="12">
        <v>0.44</v>
      </c>
      <c r="AM53" s="12">
        <v>0</v>
      </c>
      <c r="AN53" s="12">
        <v>316.43000000000006</v>
      </c>
      <c r="AO53" s="12">
        <v>0</v>
      </c>
      <c r="AP53" s="12">
        <v>0</v>
      </c>
      <c r="AQ53" s="12">
        <v>0.011</v>
      </c>
      <c r="AR53" s="12">
        <v>4.27</v>
      </c>
      <c r="AS53" s="12">
        <v>0.22799999999999998</v>
      </c>
      <c r="AT53" s="12">
        <v>0.12</v>
      </c>
      <c r="AU53" s="12">
        <v>0.521</v>
      </c>
      <c r="AV53" s="12">
        <v>0.7999999999999999</v>
      </c>
      <c r="AW53" s="12">
        <v>0.455</v>
      </c>
      <c r="AX53" s="12">
        <v>12.875</v>
      </c>
      <c r="AY53" s="12">
        <v>0</v>
      </c>
      <c r="AZ53" s="12">
        <v>99.18999999999998</v>
      </c>
      <c r="BA53" s="12">
        <v>0</v>
      </c>
      <c r="BB53" s="12">
        <v>1.175</v>
      </c>
      <c r="BC53" s="12">
        <v>14.139999999999999</v>
      </c>
      <c r="BD53" s="12">
        <v>0</v>
      </c>
      <c r="BE53" s="12">
        <v>0.3</v>
      </c>
      <c r="BF53" s="12">
        <v>106.41999999999999</v>
      </c>
      <c r="BG53" s="12">
        <v>565.559</v>
      </c>
      <c r="BH53" s="12">
        <v>0</v>
      </c>
      <c r="BI53" s="12">
        <v>0</v>
      </c>
      <c r="BJ53" s="12">
        <v>0</v>
      </c>
      <c r="BK53" s="12">
        <v>1.1</v>
      </c>
      <c r="BL53" s="12">
        <v>22.139999999999997</v>
      </c>
      <c r="BM53" s="12">
        <v>0.94</v>
      </c>
      <c r="BN53" s="12">
        <v>0</v>
      </c>
      <c r="BO53" s="12">
        <v>0</v>
      </c>
      <c r="BP53" s="12">
        <v>7.76</v>
      </c>
      <c r="BQ53" s="12">
        <v>0</v>
      </c>
      <c r="BR53" s="12">
        <v>64.99499999999999</v>
      </c>
      <c r="BS53" s="13">
        <v>1767.1099999999997</v>
      </c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</row>
    <row r="54" spans="1:145" s="15" customFormat="1" ht="19.5" customHeight="1">
      <c r="A54" s="9">
        <f t="shared" si="0"/>
        <v>52</v>
      </c>
      <c r="B54" s="10" t="s">
        <v>143</v>
      </c>
      <c r="C54" s="11" t="s">
        <v>91</v>
      </c>
      <c r="D54" s="11">
        <v>1241</v>
      </c>
      <c r="E54" s="11">
        <v>1241</v>
      </c>
      <c r="F54" s="12">
        <v>0</v>
      </c>
      <c r="G54" s="12">
        <v>0</v>
      </c>
      <c r="H54" s="12">
        <v>0</v>
      </c>
      <c r="I54" s="12">
        <v>0</v>
      </c>
      <c r="J54" s="12">
        <v>5.87</v>
      </c>
      <c r="K54" s="12">
        <v>0</v>
      </c>
      <c r="L54" s="12">
        <v>24.521</v>
      </c>
      <c r="M54" s="12">
        <v>0</v>
      </c>
      <c r="N54" s="12">
        <v>0</v>
      </c>
      <c r="O54" s="12">
        <v>0</v>
      </c>
      <c r="P54" s="12">
        <v>0</v>
      </c>
      <c r="Q54" s="12">
        <v>47.62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0.04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39.144999999999996</v>
      </c>
      <c r="AL54" s="12">
        <v>0</v>
      </c>
      <c r="AM54" s="12">
        <v>0.56</v>
      </c>
      <c r="AN54" s="12">
        <v>86.16999999999999</v>
      </c>
      <c r="AO54" s="12">
        <v>1.57</v>
      </c>
      <c r="AP54" s="12">
        <v>0</v>
      </c>
      <c r="AQ54" s="12">
        <v>0.002</v>
      </c>
      <c r="AR54" s="12">
        <v>1.1849999999999998</v>
      </c>
      <c r="AS54" s="12">
        <v>0.012</v>
      </c>
      <c r="AT54" s="12">
        <v>0</v>
      </c>
      <c r="AU54" s="12">
        <v>0.54</v>
      </c>
      <c r="AV54" s="12">
        <v>0</v>
      </c>
      <c r="AW54" s="12">
        <v>0.02</v>
      </c>
      <c r="AX54" s="12">
        <v>0.291</v>
      </c>
      <c r="AY54" s="12">
        <v>0.505</v>
      </c>
      <c r="AZ54" s="12">
        <v>36.3</v>
      </c>
      <c r="BA54" s="12">
        <v>0</v>
      </c>
      <c r="BB54" s="12">
        <v>8.5</v>
      </c>
      <c r="BC54" s="12">
        <v>124.09</v>
      </c>
      <c r="BD54" s="12">
        <v>0</v>
      </c>
      <c r="BE54" s="12">
        <v>0</v>
      </c>
      <c r="BF54" s="12">
        <v>25.23</v>
      </c>
      <c r="BG54" s="12">
        <v>150.75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12">
        <v>28.560000000000002</v>
      </c>
      <c r="BN54" s="12">
        <v>0</v>
      </c>
      <c r="BO54" s="12">
        <v>0</v>
      </c>
      <c r="BP54" s="12">
        <v>4.04</v>
      </c>
      <c r="BQ54" s="12">
        <v>0</v>
      </c>
      <c r="BR54" s="12">
        <v>18.52</v>
      </c>
      <c r="BS54" s="13">
        <v>604.0409999999999</v>
      </c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</row>
    <row r="55" spans="1:145" s="15" customFormat="1" ht="19.5" customHeight="1">
      <c r="A55" s="9">
        <f t="shared" si="0"/>
        <v>53</v>
      </c>
      <c r="B55" s="10" t="s">
        <v>144</v>
      </c>
      <c r="C55" s="11" t="s">
        <v>91</v>
      </c>
      <c r="D55" s="11">
        <v>652</v>
      </c>
      <c r="E55" s="11">
        <v>652</v>
      </c>
      <c r="F55" s="12">
        <v>0</v>
      </c>
      <c r="G55" s="12">
        <v>0</v>
      </c>
      <c r="H55" s="12">
        <v>0</v>
      </c>
      <c r="I55" s="12">
        <v>0</v>
      </c>
      <c r="J55" s="12">
        <v>15.899999999999999</v>
      </c>
      <c r="K55" s="12">
        <v>0</v>
      </c>
      <c r="L55" s="12">
        <v>17.38</v>
      </c>
      <c r="M55" s="12">
        <v>0</v>
      </c>
      <c r="N55" s="12">
        <v>0</v>
      </c>
      <c r="O55" s="12">
        <v>0</v>
      </c>
      <c r="P55" s="12">
        <v>0</v>
      </c>
      <c r="Q55" s="12">
        <v>28.29</v>
      </c>
      <c r="R55" s="12">
        <v>0.033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0.012</v>
      </c>
      <c r="Z55" s="12">
        <v>0</v>
      </c>
      <c r="AA55" s="12">
        <v>0.05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23.969999999999995</v>
      </c>
      <c r="AL55" s="12">
        <v>0</v>
      </c>
      <c r="AM55" s="12">
        <v>0.45</v>
      </c>
      <c r="AN55" s="12">
        <v>41.17</v>
      </c>
      <c r="AO55" s="12">
        <v>0</v>
      </c>
      <c r="AP55" s="12">
        <v>0</v>
      </c>
      <c r="AQ55" s="12">
        <v>0.001</v>
      </c>
      <c r="AR55" s="12">
        <v>0.42300000000000004</v>
      </c>
      <c r="AS55" s="12">
        <v>0.02</v>
      </c>
      <c r="AT55" s="12">
        <v>0</v>
      </c>
      <c r="AU55" s="12">
        <v>0.002</v>
      </c>
      <c r="AV55" s="12">
        <v>0</v>
      </c>
      <c r="AW55" s="12">
        <v>0.018</v>
      </c>
      <c r="AX55" s="12">
        <v>0.8460000000000001</v>
      </c>
      <c r="AY55" s="12">
        <v>1.331</v>
      </c>
      <c r="AZ55" s="12">
        <v>0</v>
      </c>
      <c r="BA55" s="12">
        <v>0</v>
      </c>
      <c r="BB55" s="12">
        <v>0</v>
      </c>
      <c r="BC55" s="12">
        <v>23.169999999999998</v>
      </c>
      <c r="BD55" s="12">
        <v>0</v>
      </c>
      <c r="BE55" s="12">
        <v>0</v>
      </c>
      <c r="BF55" s="12">
        <v>20.1</v>
      </c>
      <c r="BG55" s="12">
        <v>95.00999999999999</v>
      </c>
      <c r="BH55" s="12">
        <v>0</v>
      </c>
      <c r="BI55" s="12">
        <v>0</v>
      </c>
      <c r="BJ55" s="12">
        <v>0</v>
      </c>
      <c r="BK55" s="12">
        <v>0</v>
      </c>
      <c r="BL55" s="12">
        <v>1.7</v>
      </c>
      <c r="BM55" s="12">
        <v>1.26</v>
      </c>
      <c r="BN55" s="12">
        <v>0</v>
      </c>
      <c r="BO55" s="12">
        <v>0</v>
      </c>
      <c r="BP55" s="12">
        <v>0.6</v>
      </c>
      <c r="BQ55" s="12">
        <v>0</v>
      </c>
      <c r="BR55" s="12">
        <v>1.82</v>
      </c>
      <c r="BS55" s="13">
        <v>273.5559999999999</v>
      </c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</row>
    <row r="56" spans="1:145" s="15" customFormat="1" ht="19.5" customHeight="1">
      <c r="A56" s="9">
        <f t="shared" si="0"/>
        <v>54</v>
      </c>
      <c r="B56" s="10" t="s">
        <v>145</v>
      </c>
      <c r="C56" s="11" t="s">
        <v>91</v>
      </c>
      <c r="D56" s="11">
        <v>7760</v>
      </c>
      <c r="E56" s="11">
        <v>7760</v>
      </c>
      <c r="F56" s="12">
        <v>0</v>
      </c>
      <c r="G56" s="12">
        <v>0</v>
      </c>
      <c r="H56" s="12">
        <v>0</v>
      </c>
      <c r="I56" s="12">
        <v>0</v>
      </c>
      <c r="J56" s="12">
        <v>101.58399999999999</v>
      </c>
      <c r="K56" s="12">
        <v>0</v>
      </c>
      <c r="L56" s="12">
        <v>138.386</v>
      </c>
      <c r="M56" s="12">
        <v>0</v>
      </c>
      <c r="N56" s="12">
        <v>0</v>
      </c>
      <c r="O56" s="12">
        <v>0</v>
      </c>
      <c r="P56" s="12">
        <v>0</v>
      </c>
      <c r="Q56" s="12">
        <v>257.84000000000003</v>
      </c>
      <c r="R56" s="12">
        <v>1.491</v>
      </c>
      <c r="S56" s="12">
        <v>0</v>
      </c>
      <c r="T56" s="12">
        <v>0</v>
      </c>
      <c r="U56" s="12">
        <v>4.82</v>
      </c>
      <c r="V56" s="12">
        <v>0</v>
      </c>
      <c r="W56" s="12">
        <v>0</v>
      </c>
      <c r="X56" s="12">
        <v>0</v>
      </c>
      <c r="Y56" s="12">
        <v>0.169</v>
      </c>
      <c r="Z56" s="12">
        <v>0</v>
      </c>
      <c r="AA56" s="12">
        <v>0.133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7.2</v>
      </c>
      <c r="AI56" s="12">
        <v>0</v>
      </c>
      <c r="AJ56" s="12">
        <v>0</v>
      </c>
      <c r="AK56" s="12">
        <v>258.346</v>
      </c>
      <c r="AL56" s="12">
        <v>0</v>
      </c>
      <c r="AM56" s="12">
        <v>6.19</v>
      </c>
      <c r="AN56" s="12">
        <v>528.8</v>
      </c>
      <c r="AO56" s="12">
        <v>19.38</v>
      </c>
      <c r="AP56" s="12">
        <v>0</v>
      </c>
      <c r="AQ56" s="12">
        <v>0.011</v>
      </c>
      <c r="AR56" s="12">
        <v>1.677</v>
      </c>
      <c r="AS56" s="12">
        <v>0.649</v>
      </c>
      <c r="AT56" s="12">
        <v>1.1429999999999998</v>
      </c>
      <c r="AU56" s="12">
        <v>1.053</v>
      </c>
      <c r="AV56" s="12">
        <v>0</v>
      </c>
      <c r="AW56" s="12">
        <v>0.378</v>
      </c>
      <c r="AX56" s="12">
        <v>2.2100000000000004</v>
      </c>
      <c r="AY56" s="12">
        <v>2.611</v>
      </c>
      <c r="AZ56" s="12">
        <v>75.32000000000001</v>
      </c>
      <c r="BA56" s="12">
        <v>0</v>
      </c>
      <c r="BB56" s="12">
        <v>20.46</v>
      </c>
      <c r="BC56" s="12">
        <v>246.72000000000003</v>
      </c>
      <c r="BD56" s="12">
        <v>0</v>
      </c>
      <c r="BE56" s="12">
        <v>0.36</v>
      </c>
      <c r="BF56" s="12">
        <v>146.7</v>
      </c>
      <c r="BG56" s="12">
        <v>844.0300000000001</v>
      </c>
      <c r="BH56" s="12">
        <v>10.78</v>
      </c>
      <c r="BI56" s="12">
        <v>39</v>
      </c>
      <c r="BJ56" s="12">
        <v>0</v>
      </c>
      <c r="BK56" s="12">
        <v>12.8</v>
      </c>
      <c r="BL56" s="12">
        <v>19.62</v>
      </c>
      <c r="BM56" s="12">
        <v>58.5</v>
      </c>
      <c r="BN56" s="12">
        <v>0</v>
      </c>
      <c r="BO56" s="12">
        <v>0</v>
      </c>
      <c r="BP56" s="12">
        <v>14.08</v>
      </c>
      <c r="BQ56" s="12">
        <v>0</v>
      </c>
      <c r="BR56" s="12">
        <v>82.42999999999999</v>
      </c>
      <c r="BS56" s="13">
        <v>2904.871</v>
      </c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</row>
    <row r="57" spans="1:145" s="15" customFormat="1" ht="19.5" customHeight="1">
      <c r="A57" s="9">
        <f t="shared" si="0"/>
        <v>55</v>
      </c>
      <c r="B57" s="10" t="s">
        <v>146</v>
      </c>
      <c r="C57" s="11" t="s">
        <v>91</v>
      </c>
      <c r="D57" s="11">
        <v>3566</v>
      </c>
      <c r="E57" s="11">
        <v>3566</v>
      </c>
      <c r="F57" s="12">
        <v>0.256</v>
      </c>
      <c r="G57" s="12">
        <v>0</v>
      </c>
      <c r="H57" s="12">
        <v>0</v>
      </c>
      <c r="I57" s="12">
        <v>0</v>
      </c>
      <c r="J57" s="12">
        <v>19.451999999999998</v>
      </c>
      <c r="K57" s="12">
        <v>0.216</v>
      </c>
      <c r="L57" s="12">
        <v>76.93999999999998</v>
      </c>
      <c r="M57" s="12">
        <v>0</v>
      </c>
      <c r="N57" s="12">
        <v>0</v>
      </c>
      <c r="O57" s="12">
        <v>0</v>
      </c>
      <c r="P57" s="12">
        <v>0</v>
      </c>
      <c r="Q57" s="12">
        <v>133.3</v>
      </c>
      <c r="R57" s="12">
        <v>0.079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0.06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113.23399999999998</v>
      </c>
      <c r="AL57" s="12">
        <v>0</v>
      </c>
      <c r="AM57" s="12">
        <v>3.5</v>
      </c>
      <c r="AN57" s="12">
        <v>202.21</v>
      </c>
      <c r="AO57" s="12">
        <v>11.63</v>
      </c>
      <c r="AP57" s="12">
        <v>0</v>
      </c>
      <c r="AQ57" s="12">
        <v>0.0195</v>
      </c>
      <c r="AR57" s="12">
        <v>3.2179999999999995</v>
      </c>
      <c r="AS57" s="12">
        <v>0.10500000000000001</v>
      </c>
      <c r="AT57" s="12">
        <v>0.136</v>
      </c>
      <c r="AU57" s="12">
        <v>0.33499999999999996</v>
      </c>
      <c r="AV57" s="12">
        <v>0</v>
      </c>
      <c r="AW57" s="12">
        <v>0.29900000000000004</v>
      </c>
      <c r="AX57" s="12">
        <v>3.6029999999999998</v>
      </c>
      <c r="AY57" s="12">
        <v>2.648</v>
      </c>
      <c r="AZ57" s="12">
        <v>0</v>
      </c>
      <c r="BA57" s="12">
        <v>0</v>
      </c>
      <c r="BB57" s="12">
        <v>0</v>
      </c>
      <c r="BC57" s="12">
        <v>254.41</v>
      </c>
      <c r="BD57" s="12">
        <v>0</v>
      </c>
      <c r="BE57" s="12">
        <v>0</v>
      </c>
      <c r="BF57" s="12">
        <v>66.14</v>
      </c>
      <c r="BG57" s="12">
        <v>354.93</v>
      </c>
      <c r="BH57" s="12">
        <v>0</v>
      </c>
      <c r="BI57" s="12">
        <v>0</v>
      </c>
      <c r="BJ57" s="12">
        <v>0</v>
      </c>
      <c r="BK57" s="12">
        <v>0</v>
      </c>
      <c r="BL57" s="12">
        <v>4.96</v>
      </c>
      <c r="BM57" s="12">
        <v>0</v>
      </c>
      <c r="BN57" s="12">
        <v>0</v>
      </c>
      <c r="BO57" s="12">
        <v>0</v>
      </c>
      <c r="BP57" s="12">
        <v>3.1399999999999997</v>
      </c>
      <c r="BQ57" s="12">
        <v>0</v>
      </c>
      <c r="BR57" s="12">
        <v>26.429999999999996</v>
      </c>
      <c r="BS57" s="13">
        <v>1281.2505</v>
      </c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</row>
    <row r="58" spans="1:145" s="15" customFormat="1" ht="19.5" customHeight="1">
      <c r="A58" s="9">
        <f t="shared" si="0"/>
        <v>56</v>
      </c>
      <c r="B58" s="10" t="s">
        <v>147</v>
      </c>
      <c r="C58" s="11" t="s">
        <v>91</v>
      </c>
      <c r="D58" s="11">
        <v>7518</v>
      </c>
      <c r="E58" s="11">
        <v>6996</v>
      </c>
      <c r="F58" s="12">
        <v>1.8249999999999997</v>
      </c>
      <c r="G58" s="12">
        <v>0</v>
      </c>
      <c r="H58" s="12">
        <v>0</v>
      </c>
      <c r="I58" s="12">
        <v>0</v>
      </c>
      <c r="J58" s="12">
        <v>133.57500000000002</v>
      </c>
      <c r="K58" s="12">
        <v>0</v>
      </c>
      <c r="L58" s="12">
        <v>161.105</v>
      </c>
      <c r="M58" s="12">
        <v>0</v>
      </c>
      <c r="N58" s="12">
        <v>0</v>
      </c>
      <c r="O58" s="12">
        <v>0</v>
      </c>
      <c r="P58" s="12">
        <v>0</v>
      </c>
      <c r="Q58" s="12">
        <v>320.513</v>
      </c>
      <c r="R58" s="12">
        <v>0.214</v>
      </c>
      <c r="S58" s="12">
        <v>0</v>
      </c>
      <c r="T58" s="12">
        <v>0</v>
      </c>
      <c r="U58" s="12">
        <v>7.204000000000001</v>
      </c>
      <c r="V58" s="12">
        <v>0</v>
      </c>
      <c r="W58" s="12">
        <v>0</v>
      </c>
      <c r="X58" s="12">
        <v>0</v>
      </c>
      <c r="Y58" s="12">
        <v>0.122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83.771</v>
      </c>
      <c r="AI58" s="12">
        <v>0</v>
      </c>
      <c r="AJ58" s="12">
        <v>0</v>
      </c>
      <c r="AK58" s="12">
        <v>273.182</v>
      </c>
      <c r="AL58" s="12">
        <v>8.59</v>
      </c>
      <c r="AM58" s="12">
        <v>0.989</v>
      </c>
      <c r="AN58" s="12">
        <v>457.7710000000001</v>
      </c>
      <c r="AO58" s="12">
        <v>0</v>
      </c>
      <c r="AP58" s="12">
        <v>0</v>
      </c>
      <c r="AQ58" s="12">
        <v>0.237</v>
      </c>
      <c r="AR58" s="12">
        <v>11.190000000000001</v>
      </c>
      <c r="AS58" s="12">
        <v>0.682</v>
      </c>
      <c r="AT58" s="12">
        <v>0.457</v>
      </c>
      <c r="AU58" s="12">
        <v>0.875</v>
      </c>
      <c r="AV58" s="12">
        <v>3.851</v>
      </c>
      <c r="AW58" s="12">
        <v>1.0830000000000002</v>
      </c>
      <c r="AX58" s="12">
        <v>44.368</v>
      </c>
      <c r="AY58" s="12">
        <v>0</v>
      </c>
      <c r="AZ58" s="12">
        <v>120.22999999999999</v>
      </c>
      <c r="BA58" s="12">
        <v>0</v>
      </c>
      <c r="BB58" s="12">
        <v>37.61399999999999</v>
      </c>
      <c r="BC58" s="12">
        <v>116.89999999999999</v>
      </c>
      <c r="BD58" s="12">
        <v>0</v>
      </c>
      <c r="BE58" s="12">
        <v>0</v>
      </c>
      <c r="BF58" s="12">
        <v>171.21</v>
      </c>
      <c r="BG58" s="12">
        <v>1018.7289999999999</v>
      </c>
      <c r="BH58" s="12">
        <v>0</v>
      </c>
      <c r="BI58" s="12">
        <v>0</v>
      </c>
      <c r="BJ58" s="12">
        <v>0</v>
      </c>
      <c r="BK58" s="12">
        <v>12.28</v>
      </c>
      <c r="BL58" s="12">
        <v>15.56</v>
      </c>
      <c r="BM58" s="12">
        <v>27.98</v>
      </c>
      <c r="BN58" s="12">
        <v>0</v>
      </c>
      <c r="BO58" s="12">
        <v>0</v>
      </c>
      <c r="BP58" s="12">
        <v>20.237000000000002</v>
      </c>
      <c r="BQ58" s="12">
        <v>0</v>
      </c>
      <c r="BR58" s="12">
        <v>113.99000000000002</v>
      </c>
      <c r="BS58" s="13">
        <v>3166.334000000001</v>
      </c>
      <c r="BT58" s="25"/>
      <c r="BU58" s="26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</row>
    <row r="59" spans="1:145" s="15" customFormat="1" ht="19.5" customHeight="1">
      <c r="A59" s="9">
        <f t="shared" si="0"/>
        <v>57</v>
      </c>
      <c r="B59" s="10" t="s">
        <v>148</v>
      </c>
      <c r="C59" s="11" t="s">
        <v>91</v>
      </c>
      <c r="D59" s="11"/>
      <c r="E59" s="11"/>
      <c r="F59" s="12">
        <v>11.091999999999999</v>
      </c>
      <c r="G59" s="12">
        <v>0</v>
      </c>
      <c r="H59" s="12">
        <v>0</v>
      </c>
      <c r="I59" s="12">
        <v>0</v>
      </c>
      <c r="J59" s="12">
        <v>2225.117</v>
      </c>
      <c r="K59" s="12">
        <v>0</v>
      </c>
      <c r="L59" s="12">
        <v>1374.914</v>
      </c>
      <c r="M59" s="12">
        <v>444.58000000000004</v>
      </c>
      <c r="N59" s="12">
        <v>0</v>
      </c>
      <c r="O59" s="12">
        <v>0</v>
      </c>
      <c r="P59" s="12">
        <v>269.03999999999996</v>
      </c>
      <c r="Q59" s="12">
        <v>1917.9630000000002</v>
      </c>
      <c r="R59" s="12">
        <v>0.072</v>
      </c>
      <c r="S59" s="12">
        <v>0</v>
      </c>
      <c r="T59" s="12">
        <v>0</v>
      </c>
      <c r="U59" s="12">
        <v>11.491999999999999</v>
      </c>
      <c r="V59" s="12">
        <v>0.07500000000000001</v>
      </c>
      <c r="W59" s="12">
        <v>0</v>
      </c>
      <c r="X59" s="12">
        <v>0</v>
      </c>
      <c r="Y59" s="12">
        <v>0.9860000000000001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504.47400000000005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2197.7340000000004</v>
      </c>
      <c r="AL59" s="12">
        <v>0</v>
      </c>
      <c r="AM59" s="12">
        <v>0</v>
      </c>
      <c r="AN59" s="12">
        <v>3773.9199999999996</v>
      </c>
      <c r="AO59" s="12">
        <v>118.682</v>
      </c>
      <c r="AP59" s="12">
        <v>0</v>
      </c>
      <c r="AQ59" s="12">
        <v>0.664</v>
      </c>
      <c r="AR59" s="12">
        <v>66.601</v>
      </c>
      <c r="AS59" s="12">
        <v>3.6379999999999995</v>
      </c>
      <c r="AT59" s="12">
        <v>2.2369999999999997</v>
      </c>
      <c r="AU59" s="12">
        <v>3.1210000000000004</v>
      </c>
      <c r="AV59" s="12">
        <v>9.069</v>
      </c>
      <c r="AW59" s="12">
        <v>2.706</v>
      </c>
      <c r="AX59" s="12">
        <v>77.33099999999999</v>
      </c>
      <c r="AY59" s="12">
        <v>147.23200000000003</v>
      </c>
      <c r="AZ59" s="12">
        <v>795.6929999999999</v>
      </c>
      <c r="BA59" s="12">
        <v>16.88</v>
      </c>
      <c r="BB59" s="12">
        <v>176.174</v>
      </c>
      <c r="BC59" s="12">
        <v>2019.2920000000001</v>
      </c>
      <c r="BD59" s="12">
        <v>0</v>
      </c>
      <c r="BE59" s="12">
        <v>0</v>
      </c>
      <c r="BF59" s="12">
        <v>1074.06</v>
      </c>
      <c r="BG59" s="12">
        <v>5011.360000000001</v>
      </c>
      <c r="BH59" s="12">
        <v>16.38</v>
      </c>
      <c r="BI59" s="12">
        <v>68.98</v>
      </c>
      <c r="BJ59" s="12">
        <v>0</v>
      </c>
      <c r="BK59" s="12">
        <v>64.14</v>
      </c>
      <c r="BL59" s="12">
        <v>567.04</v>
      </c>
      <c r="BM59" s="12">
        <v>99.42</v>
      </c>
      <c r="BN59" s="12">
        <v>0</v>
      </c>
      <c r="BO59" s="12">
        <v>0</v>
      </c>
      <c r="BP59" s="12">
        <v>54.054</v>
      </c>
      <c r="BQ59" s="12">
        <v>0</v>
      </c>
      <c r="BR59" s="12">
        <v>313.87800000000004</v>
      </c>
      <c r="BS59" s="13">
        <v>23440.091</v>
      </c>
      <c r="BT59" s="25"/>
      <c r="BU59" s="26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</row>
    <row r="60" spans="1:145" s="15" customFormat="1" ht="19.5" customHeight="1">
      <c r="A60" s="9">
        <f t="shared" si="0"/>
        <v>58</v>
      </c>
      <c r="B60" s="10" t="s">
        <v>149</v>
      </c>
      <c r="C60" s="11" t="s">
        <v>91</v>
      </c>
      <c r="D60" s="11">
        <v>483</v>
      </c>
      <c r="E60" s="11"/>
      <c r="F60" s="12">
        <v>0</v>
      </c>
      <c r="G60" s="12">
        <v>0</v>
      </c>
      <c r="H60" s="12">
        <v>0</v>
      </c>
      <c r="I60" s="12">
        <v>0</v>
      </c>
      <c r="J60" s="12">
        <v>10.302999999999999</v>
      </c>
      <c r="K60" s="12">
        <v>0</v>
      </c>
      <c r="L60" s="12">
        <v>11.668000000000001</v>
      </c>
      <c r="M60" s="12">
        <v>0</v>
      </c>
      <c r="N60" s="12">
        <v>0</v>
      </c>
      <c r="O60" s="12">
        <v>0</v>
      </c>
      <c r="P60" s="12">
        <v>0</v>
      </c>
      <c r="Q60" s="12">
        <v>22.489</v>
      </c>
      <c r="R60" s="12">
        <v>0.03</v>
      </c>
      <c r="S60" s="12">
        <v>0</v>
      </c>
      <c r="T60" s="12">
        <v>0</v>
      </c>
      <c r="U60" s="12">
        <v>0.02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12.02</v>
      </c>
      <c r="AL60" s="12">
        <v>0.05</v>
      </c>
      <c r="AM60" s="12">
        <v>0.207</v>
      </c>
      <c r="AN60" s="12">
        <v>30.195999999999998</v>
      </c>
      <c r="AO60" s="12">
        <v>1.88</v>
      </c>
      <c r="AP60" s="12">
        <v>0</v>
      </c>
      <c r="AQ60" s="12">
        <v>0</v>
      </c>
      <c r="AR60" s="12">
        <v>0.7999999999999999</v>
      </c>
      <c r="AS60" s="12">
        <v>0</v>
      </c>
      <c r="AT60" s="12">
        <v>0</v>
      </c>
      <c r="AU60" s="12">
        <v>0.085</v>
      </c>
      <c r="AV60" s="12">
        <v>0</v>
      </c>
      <c r="AW60" s="12">
        <v>0.18</v>
      </c>
      <c r="AX60" s="12">
        <v>0.8300000000000001</v>
      </c>
      <c r="AY60" s="12">
        <v>0</v>
      </c>
      <c r="AZ60" s="12">
        <v>1.3000000000000003</v>
      </c>
      <c r="BA60" s="12">
        <v>0</v>
      </c>
      <c r="BB60" s="12">
        <v>0.37000000000000005</v>
      </c>
      <c r="BC60" s="12">
        <v>3.12</v>
      </c>
      <c r="BD60" s="12">
        <v>0</v>
      </c>
      <c r="BE60" s="12">
        <v>0</v>
      </c>
      <c r="BF60" s="12">
        <v>13.545</v>
      </c>
      <c r="BG60" s="12">
        <v>69.40899999999999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0.2</v>
      </c>
      <c r="BQ60" s="12">
        <v>0</v>
      </c>
      <c r="BR60" s="12">
        <v>1.36</v>
      </c>
      <c r="BS60" s="13">
        <v>180.062</v>
      </c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</row>
    <row r="61" spans="1:145" s="15" customFormat="1" ht="19.5" customHeight="1">
      <c r="A61" s="9">
        <f t="shared" si="0"/>
        <v>59</v>
      </c>
      <c r="B61" s="10" t="s">
        <v>150</v>
      </c>
      <c r="C61" s="11" t="s">
        <v>151</v>
      </c>
      <c r="D61" s="17">
        <v>976</v>
      </c>
      <c r="E61" s="17">
        <v>976</v>
      </c>
      <c r="F61" s="12">
        <v>0.027000000000000003</v>
      </c>
      <c r="G61" s="12">
        <v>0</v>
      </c>
      <c r="H61" s="12">
        <v>0</v>
      </c>
      <c r="I61" s="12">
        <v>0</v>
      </c>
      <c r="J61" s="12">
        <v>8.052000000000001</v>
      </c>
      <c r="K61" s="12">
        <v>0</v>
      </c>
      <c r="L61" s="12">
        <v>9.504999999999999</v>
      </c>
      <c r="M61" s="12">
        <v>0</v>
      </c>
      <c r="N61" s="12">
        <v>0</v>
      </c>
      <c r="O61" s="12">
        <v>0</v>
      </c>
      <c r="P61" s="12">
        <v>0</v>
      </c>
      <c r="Q61" s="12">
        <v>53.961</v>
      </c>
      <c r="R61" s="12">
        <v>0</v>
      </c>
      <c r="S61" s="12">
        <v>0</v>
      </c>
      <c r="T61" s="12">
        <v>0</v>
      </c>
      <c r="U61" s="12">
        <v>0.495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0.19</v>
      </c>
      <c r="AI61" s="12">
        <v>0</v>
      </c>
      <c r="AJ61" s="12">
        <v>0</v>
      </c>
      <c r="AK61" s="12">
        <v>15.577999999999998</v>
      </c>
      <c r="AL61" s="12">
        <v>0.03</v>
      </c>
      <c r="AM61" s="12">
        <v>0.109</v>
      </c>
      <c r="AN61" s="12">
        <v>22.003999999999998</v>
      </c>
      <c r="AO61" s="12">
        <v>0</v>
      </c>
      <c r="AP61" s="12">
        <v>0</v>
      </c>
      <c r="AQ61" s="12">
        <v>0</v>
      </c>
      <c r="AR61" s="12">
        <v>0.72</v>
      </c>
      <c r="AS61" s="12">
        <v>0</v>
      </c>
      <c r="AT61" s="12">
        <v>0</v>
      </c>
      <c r="AU61" s="12">
        <v>0.145</v>
      </c>
      <c r="AV61" s="12">
        <v>0.2</v>
      </c>
      <c r="AW61" s="12">
        <v>0.01</v>
      </c>
      <c r="AX61" s="12">
        <v>2.15</v>
      </c>
      <c r="AY61" s="12">
        <v>0</v>
      </c>
      <c r="AZ61" s="12">
        <v>0.97</v>
      </c>
      <c r="BA61" s="12">
        <v>0</v>
      </c>
      <c r="BB61" s="12">
        <v>4.579999999999999</v>
      </c>
      <c r="BC61" s="12">
        <v>0</v>
      </c>
      <c r="BD61" s="12">
        <v>0</v>
      </c>
      <c r="BE61" s="12">
        <v>0</v>
      </c>
      <c r="BF61" s="12">
        <v>25.71</v>
      </c>
      <c r="BG61" s="12">
        <v>158.394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9.1</v>
      </c>
      <c r="BS61" s="13">
        <v>311.93000000000006</v>
      </c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</row>
    <row r="62" spans="1:145" s="15" customFormat="1" ht="19.5" customHeight="1">
      <c r="A62" s="9">
        <f t="shared" si="0"/>
        <v>60</v>
      </c>
      <c r="B62" s="10" t="s">
        <v>152</v>
      </c>
      <c r="C62" s="11" t="s">
        <v>151</v>
      </c>
      <c r="D62" s="17">
        <v>152</v>
      </c>
      <c r="E62" s="17">
        <v>30</v>
      </c>
      <c r="F62" s="12">
        <v>0</v>
      </c>
      <c r="G62" s="12">
        <v>0</v>
      </c>
      <c r="H62" s="12">
        <v>0</v>
      </c>
      <c r="I62" s="12">
        <v>0</v>
      </c>
      <c r="J62" s="12">
        <v>4.076999999999999</v>
      </c>
      <c r="K62" s="12">
        <v>0</v>
      </c>
      <c r="L62" s="12">
        <v>2.158</v>
      </c>
      <c r="M62" s="12">
        <v>0</v>
      </c>
      <c r="N62" s="12">
        <v>0</v>
      </c>
      <c r="O62" s="12">
        <v>0</v>
      </c>
      <c r="P62" s="12">
        <v>0</v>
      </c>
      <c r="Q62" s="12">
        <v>8.787</v>
      </c>
      <c r="R62" s="12">
        <v>0</v>
      </c>
      <c r="S62" s="12">
        <v>0</v>
      </c>
      <c r="T62" s="12">
        <v>0</v>
      </c>
      <c r="U62" s="12">
        <v>0.05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3.492</v>
      </c>
      <c r="AL62" s="12">
        <v>0</v>
      </c>
      <c r="AM62" s="12">
        <v>0.03</v>
      </c>
      <c r="AN62" s="12">
        <v>9.144000000000002</v>
      </c>
      <c r="AO62" s="12">
        <v>0</v>
      </c>
      <c r="AP62" s="12">
        <v>0</v>
      </c>
      <c r="AQ62" s="12">
        <v>0</v>
      </c>
      <c r="AR62" s="12">
        <v>0.1</v>
      </c>
      <c r="AS62" s="12">
        <v>0</v>
      </c>
      <c r="AT62" s="12">
        <v>0</v>
      </c>
      <c r="AU62" s="12">
        <v>0.03</v>
      </c>
      <c r="AV62" s="12">
        <v>0</v>
      </c>
      <c r="AW62" s="12">
        <v>0.035</v>
      </c>
      <c r="AX62" s="12">
        <v>0.7949999999999999</v>
      </c>
      <c r="AY62" s="12">
        <v>0</v>
      </c>
      <c r="AZ62" s="12">
        <v>1.225</v>
      </c>
      <c r="BA62" s="12">
        <v>0</v>
      </c>
      <c r="BB62" s="12">
        <v>0.61</v>
      </c>
      <c r="BC62" s="12">
        <v>4.77</v>
      </c>
      <c r="BD62" s="12">
        <v>0</v>
      </c>
      <c r="BE62" s="12">
        <v>0</v>
      </c>
      <c r="BF62" s="12">
        <v>1.42</v>
      </c>
      <c r="BG62" s="12">
        <v>19.515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2.2199999999999998</v>
      </c>
      <c r="BS62" s="13">
        <v>58.45800000000001</v>
      </c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</row>
    <row r="63" spans="1:145" s="15" customFormat="1" ht="19.5" customHeight="1">
      <c r="A63" s="9">
        <f t="shared" si="0"/>
        <v>61</v>
      </c>
      <c r="B63" s="10" t="s">
        <v>153</v>
      </c>
      <c r="C63" s="11" t="s">
        <v>151</v>
      </c>
      <c r="D63" s="17">
        <v>345</v>
      </c>
      <c r="E63" s="17">
        <v>345</v>
      </c>
      <c r="F63" s="12">
        <v>0.08</v>
      </c>
      <c r="G63" s="12">
        <v>0</v>
      </c>
      <c r="H63" s="12">
        <v>0</v>
      </c>
      <c r="I63" s="12">
        <v>0</v>
      </c>
      <c r="J63" s="12">
        <v>1.272</v>
      </c>
      <c r="K63" s="12">
        <v>0</v>
      </c>
      <c r="L63" s="12">
        <v>6.670000000000001</v>
      </c>
      <c r="M63" s="12">
        <v>0</v>
      </c>
      <c r="N63" s="12">
        <v>0</v>
      </c>
      <c r="O63" s="12">
        <v>0</v>
      </c>
      <c r="P63" s="12">
        <v>0</v>
      </c>
      <c r="Q63" s="12">
        <v>8.647</v>
      </c>
      <c r="R63" s="12">
        <v>0</v>
      </c>
      <c r="S63" s="12">
        <v>0</v>
      </c>
      <c r="T63" s="12">
        <v>0</v>
      </c>
      <c r="U63" s="12">
        <v>0.2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0.33</v>
      </c>
      <c r="AI63" s="12">
        <v>0</v>
      </c>
      <c r="AJ63" s="12">
        <v>0</v>
      </c>
      <c r="AK63" s="12">
        <v>9.860999999999999</v>
      </c>
      <c r="AL63" s="12">
        <v>0.03</v>
      </c>
      <c r="AM63" s="12">
        <v>0.046</v>
      </c>
      <c r="AN63" s="12">
        <v>2.684</v>
      </c>
      <c r="AO63" s="12">
        <v>0</v>
      </c>
      <c r="AP63" s="12">
        <v>0</v>
      </c>
      <c r="AQ63" s="12">
        <v>0</v>
      </c>
      <c r="AR63" s="12">
        <v>0.69</v>
      </c>
      <c r="AS63" s="12">
        <v>0</v>
      </c>
      <c r="AT63" s="12">
        <v>0</v>
      </c>
      <c r="AU63" s="12">
        <v>0</v>
      </c>
      <c r="AV63" s="12">
        <v>0.04</v>
      </c>
      <c r="AW63" s="12">
        <v>0</v>
      </c>
      <c r="AX63" s="12">
        <v>0.74</v>
      </c>
      <c r="AY63" s="12">
        <v>0</v>
      </c>
      <c r="AZ63" s="12">
        <v>1.8900000000000001</v>
      </c>
      <c r="BA63" s="12">
        <v>0</v>
      </c>
      <c r="BB63" s="12">
        <v>1.54</v>
      </c>
      <c r="BC63" s="12">
        <v>0.07</v>
      </c>
      <c r="BD63" s="12">
        <v>0</v>
      </c>
      <c r="BE63" s="12">
        <v>0</v>
      </c>
      <c r="BF63" s="12">
        <v>6.254</v>
      </c>
      <c r="BG63" s="12">
        <v>49.276999999999994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0.45</v>
      </c>
      <c r="BQ63" s="12">
        <v>0</v>
      </c>
      <c r="BR63" s="12">
        <v>3.92</v>
      </c>
      <c r="BS63" s="13">
        <v>94.69099999999999</v>
      </c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</row>
    <row r="64" spans="1:145" s="15" customFormat="1" ht="19.5" customHeight="1">
      <c r="A64" s="9">
        <f t="shared" si="0"/>
        <v>62</v>
      </c>
      <c r="B64" s="10" t="s">
        <v>154</v>
      </c>
      <c r="C64" s="11" t="s">
        <v>151</v>
      </c>
      <c r="D64" s="17">
        <v>181</v>
      </c>
      <c r="E64" s="17"/>
      <c r="F64" s="12">
        <v>0.01</v>
      </c>
      <c r="G64" s="12">
        <v>0</v>
      </c>
      <c r="H64" s="12">
        <v>0</v>
      </c>
      <c r="I64" s="12">
        <v>0</v>
      </c>
      <c r="J64" s="12">
        <v>1.0750000000000002</v>
      </c>
      <c r="K64" s="12">
        <v>0</v>
      </c>
      <c r="L64" s="12">
        <v>7.705000000000001</v>
      </c>
      <c r="M64" s="12">
        <v>0</v>
      </c>
      <c r="N64" s="12">
        <v>0</v>
      </c>
      <c r="O64" s="12">
        <v>0</v>
      </c>
      <c r="P64" s="12">
        <v>0</v>
      </c>
      <c r="Q64" s="12">
        <v>15.745000000000001</v>
      </c>
      <c r="R64" s="12">
        <v>0</v>
      </c>
      <c r="S64" s="12">
        <v>0</v>
      </c>
      <c r="T64" s="12">
        <v>0</v>
      </c>
      <c r="U64" s="12">
        <v>0.09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10.6</v>
      </c>
      <c r="AI64" s="12">
        <v>0</v>
      </c>
      <c r="AJ64" s="12">
        <v>0</v>
      </c>
      <c r="AK64" s="12">
        <v>9.113</v>
      </c>
      <c r="AL64" s="12">
        <v>0.17</v>
      </c>
      <c r="AM64" s="12">
        <v>0.03</v>
      </c>
      <c r="AN64" s="12">
        <v>2.195</v>
      </c>
      <c r="AO64" s="12">
        <v>0</v>
      </c>
      <c r="AP64" s="12">
        <v>0</v>
      </c>
      <c r="AQ64" s="12">
        <v>0</v>
      </c>
      <c r="AR64" s="12">
        <v>0.55</v>
      </c>
      <c r="AS64" s="12">
        <v>0.08</v>
      </c>
      <c r="AT64" s="12">
        <v>0</v>
      </c>
      <c r="AU64" s="12">
        <v>0</v>
      </c>
      <c r="AV64" s="12">
        <v>0.08</v>
      </c>
      <c r="AW64" s="12">
        <v>0</v>
      </c>
      <c r="AX64" s="12">
        <v>0.72</v>
      </c>
      <c r="AY64" s="12">
        <v>0</v>
      </c>
      <c r="AZ64" s="12">
        <v>2.2500000000000004</v>
      </c>
      <c r="BA64" s="12">
        <v>0</v>
      </c>
      <c r="BB64" s="12">
        <v>0.625</v>
      </c>
      <c r="BC64" s="12">
        <v>0.44000000000000006</v>
      </c>
      <c r="BD64" s="12">
        <v>0</v>
      </c>
      <c r="BE64" s="12">
        <v>0</v>
      </c>
      <c r="BF64" s="12">
        <v>14.45</v>
      </c>
      <c r="BG64" s="12">
        <v>70.2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0.02</v>
      </c>
      <c r="BQ64" s="12">
        <v>0</v>
      </c>
      <c r="BR64" s="12">
        <v>4.055000000000001</v>
      </c>
      <c r="BS64" s="13">
        <v>140.203</v>
      </c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</row>
    <row r="65" spans="1:145" s="15" customFormat="1" ht="19.5" customHeight="1">
      <c r="A65" s="9">
        <f t="shared" si="0"/>
        <v>63</v>
      </c>
      <c r="B65" s="10" t="s">
        <v>155</v>
      </c>
      <c r="C65" s="11" t="s">
        <v>151</v>
      </c>
      <c r="D65" s="17">
        <v>495</v>
      </c>
      <c r="E65" s="17">
        <v>495</v>
      </c>
      <c r="F65" s="12">
        <v>0</v>
      </c>
      <c r="G65" s="12">
        <v>0</v>
      </c>
      <c r="H65" s="12">
        <v>0</v>
      </c>
      <c r="I65" s="12">
        <v>0</v>
      </c>
      <c r="J65" s="12">
        <v>2.606</v>
      </c>
      <c r="K65" s="12">
        <v>0</v>
      </c>
      <c r="L65" s="12">
        <v>8.379</v>
      </c>
      <c r="M65" s="12">
        <v>0</v>
      </c>
      <c r="N65" s="12">
        <v>0</v>
      </c>
      <c r="O65" s="12">
        <v>0</v>
      </c>
      <c r="P65" s="12">
        <v>0</v>
      </c>
      <c r="Q65" s="12">
        <v>22.818</v>
      </c>
      <c r="R65" s="12">
        <v>0</v>
      </c>
      <c r="S65" s="12">
        <v>0</v>
      </c>
      <c r="T65" s="12">
        <v>0</v>
      </c>
      <c r="U65" s="12">
        <v>0.29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14.26</v>
      </c>
      <c r="AL65" s="12">
        <v>0</v>
      </c>
      <c r="AM65" s="12">
        <v>0.058</v>
      </c>
      <c r="AN65" s="12">
        <v>6.9159999999999995</v>
      </c>
      <c r="AO65" s="12">
        <v>0</v>
      </c>
      <c r="AP65" s="12">
        <v>0</v>
      </c>
      <c r="AQ65" s="12">
        <v>0</v>
      </c>
      <c r="AR65" s="12">
        <v>0.25</v>
      </c>
      <c r="AS65" s="12">
        <v>0</v>
      </c>
      <c r="AT65" s="12">
        <v>0</v>
      </c>
      <c r="AU65" s="12">
        <v>0.005</v>
      </c>
      <c r="AV65" s="12">
        <v>0.14</v>
      </c>
      <c r="AW65" s="12">
        <v>0.01</v>
      </c>
      <c r="AX65" s="12">
        <v>0.7400000000000001</v>
      </c>
      <c r="AY65" s="12">
        <v>0</v>
      </c>
      <c r="AZ65" s="12">
        <v>1.96</v>
      </c>
      <c r="BA65" s="12">
        <v>0</v>
      </c>
      <c r="BB65" s="12">
        <v>0.28</v>
      </c>
      <c r="BC65" s="12">
        <v>0</v>
      </c>
      <c r="BD65" s="12">
        <v>0</v>
      </c>
      <c r="BE65" s="12">
        <v>0</v>
      </c>
      <c r="BF65" s="12">
        <v>15.22</v>
      </c>
      <c r="BG65" s="12">
        <v>75.83599999999998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0.02</v>
      </c>
      <c r="BQ65" s="12">
        <v>0</v>
      </c>
      <c r="BR65" s="12">
        <v>2.6599999999999997</v>
      </c>
      <c r="BS65" s="13">
        <v>152.44799999999998</v>
      </c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</row>
    <row r="66" spans="1:145" s="15" customFormat="1" ht="19.5" customHeight="1">
      <c r="A66" s="9">
        <f t="shared" si="0"/>
        <v>64</v>
      </c>
      <c r="B66" s="10" t="s">
        <v>156</v>
      </c>
      <c r="C66" s="11" t="s">
        <v>151</v>
      </c>
      <c r="D66" s="17">
        <v>109</v>
      </c>
      <c r="E66" s="17">
        <v>109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1.9889999999999999</v>
      </c>
      <c r="M66" s="12">
        <v>0</v>
      </c>
      <c r="N66" s="12">
        <v>0</v>
      </c>
      <c r="O66" s="12">
        <v>0</v>
      </c>
      <c r="P66" s="12">
        <v>0</v>
      </c>
      <c r="Q66" s="12">
        <v>9.3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0.06</v>
      </c>
      <c r="AI66" s="12">
        <v>0</v>
      </c>
      <c r="AJ66" s="12">
        <v>0</v>
      </c>
      <c r="AK66" s="12">
        <v>2.736999999999999</v>
      </c>
      <c r="AL66" s="12">
        <v>0</v>
      </c>
      <c r="AM66" s="12">
        <v>0</v>
      </c>
      <c r="AN66" s="12">
        <v>0.021</v>
      </c>
      <c r="AO66" s="12">
        <v>0</v>
      </c>
      <c r="AP66" s="12">
        <v>0</v>
      </c>
      <c r="AQ66" s="12">
        <v>0</v>
      </c>
      <c r="AR66" s="12">
        <v>0.4</v>
      </c>
      <c r="AS66" s="12">
        <v>0</v>
      </c>
      <c r="AT66" s="12">
        <v>0</v>
      </c>
      <c r="AU66" s="12">
        <v>0</v>
      </c>
      <c r="AV66" s="12">
        <v>0.07</v>
      </c>
      <c r="AW66" s="12">
        <v>0</v>
      </c>
      <c r="AX66" s="12">
        <v>0.45999999999999996</v>
      </c>
      <c r="AY66" s="12">
        <v>0</v>
      </c>
      <c r="AZ66" s="12">
        <v>0</v>
      </c>
      <c r="BA66" s="12">
        <v>0</v>
      </c>
      <c r="BB66" s="12">
        <v>1.95</v>
      </c>
      <c r="BC66" s="12">
        <v>0</v>
      </c>
      <c r="BD66" s="12">
        <v>0</v>
      </c>
      <c r="BE66" s="12">
        <v>0</v>
      </c>
      <c r="BF66" s="12">
        <v>2.697</v>
      </c>
      <c r="BG66" s="12">
        <v>23.145000000000003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3.95</v>
      </c>
      <c r="BS66" s="13">
        <v>46.77900000000001</v>
      </c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</row>
    <row r="67" spans="1:145" s="15" customFormat="1" ht="19.5" customHeight="1">
      <c r="A67" s="9">
        <f t="shared" si="0"/>
        <v>65</v>
      </c>
      <c r="B67" s="10" t="s">
        <v>157</v>
      </c>
      <c r="C67" s="11" t="s">
        <v>151</v>
      </c>
      <c r="D67" s="17">
        <v>1019</v>
      </c>
      <c r="E67" s="17">
        <v>1019</v>
      </c>
      <c r="F67" s="12">
        <v>0</v>
      </c>
      <c r="G67" s="12">
        <v>0</v>
      </c>
      <c r="H67" s="12">
        <v>0</v>
      </c>
      <c r="I67" s="12">
        <v>0</v>
      </c>
      <c r="J67" s="12">
        <v>3.46</v>
      </c>
      <c r="K67" s="12">
        <v>0</v>
      </c>
      <c r="L67" s="12">
        <v>18.005</v>
      </c>
      <c r="M67" s="12">
        <v>0</v>
      </c>
      <c r="N67" s="12">
        <v>0</v>
      </c>
      <c r="O67" s="12">
        <v>0</v>
      </c>
      <c r="P67" s="12">
        <v>0</v>
      </c>
      <c r="Q67" s="12">
        <v>28.560000000000002</v>
      </c>
      <c r="R67" s="12">
        <v>0</v>
      </c>
      <c r="S67" s="12">
        <v>0</v>
      </c>
      <c r="T67" s="12">
        <v>0</v>
      </c>
      <c r="U67" s="12">
        <v>0.6000000000000001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1.9099999999999997</v>
      </c>
      <c r="AI67" s="12">
        <v>0</v>
      </c>
      <c r="AJ67" s="12">
        <v>0</v>
      </c>
      <c r="AK67" s="12">
        <v>19.62</v>
      </c>
      <c r="AL67" s="12">
        <v>0.085</v>
      </c>
      <c r="AM67" s="12">
        <v>0.07</v>
      </c>
      <c r="AN67" s="12">
        <v>9.355</v>
      </c>
      <c r="AO67" s="12">
        <v>0</v>
      </c>
      <c r="AP67" s="12">
        <v>0</v>
      </c>
      <c r="AQ67" s="12">
        <v>0.02</v>
      </c>
      <c r="AR67" s="12">
        <v>1.31</v>
      </c>
      <c r="AS67" s="12">
        <v>0.01</v>
      </c>
      <c r="AT67" s="12">
        <v>0</v>
      </c>
      <c r="AU67" s="12">
        <v>0.037</v>
      </c>
      <c r="AV67" s="12">
        <v>0.2</v>
      </c>
      <c r="AW67" s="12">
        <v>0.10099999999999999</v>
      </c>
      <c r="AX67" s="12">
        <v>3.595</v>
      </c>
      <c r="AY67" s="12">
        <v>0</v>
      </c>
      <c r="AZ67" s="12">
        <v>2.795</v>
      </c>
      <c r="BA67" s="12">
        <v>0</v>
      </c>
      <c r="BB67" s="12">
        <v>1.64</v>
      </c>
      <c r="BC67" s="12">
        <v>0.95</v>
      </c>
      <c r="BD67" s="12">
        <v>0</v>
      </c>
      <c r="BE67" s="12">
        <v>0</v>
      </c>
      <c r="BF67" s="12">
        <v>31.16</v>
      </c>
      <c r="BG67" s="12">
        <v>181.89000000000001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2.813</v>
      </c>
      <c r="BQ67" s="12">
        <v>0</v>
      </c>
      <c r="BR67" s="12">
        <v>8.979999999999999</v>
      </c>
      <c r="BS67" s="13">
        <v>317.16600000000005</v>
      </c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</row>
    <row r="68" spans="1:145" s="15" customFormat="1" ht="19.5" customHeight="1">
      <c r="A68" s="9">
        <f t="shared" si="0"/>
        <v>66</v>
      </c>
      <c r="B68" s="10" t="s">
        <v>158</v>
      </c>
      <c r="C68" s="11" t="s">
        <v>151</v>
      </c>
      <c r="D68" s="17">
        <v>101</v>
      </c>
      <c r="E68" s="17"/>
      <c r="F68" s="12">
        <v>0</v>
      </c>
      <c r="G68" s="12">
        <v>0</v>
      </c>
      <c r="H68" s="12">
        <v>0</v>
      </c>
      <c r="I68" s="12">
        <v>0</v>
      </c>
      <c r="J68" s="12">
        <v>0.129</v>
      </c>
      <c r="K68" s="12">
        <v>0</v>
      </c>
      <c r="L68" s="12">
        <v>1.6020000000000003</v>
      </c>
      <c r="M68" s="12">
        <v>0</v>
      </c>
      <c r="N68" s="12">
        <v>0</v>
      </c>
      <c r="O68" s="12">
        <v>0</v>
      </c>
      <c r="P68" s="12">
        <v>0</v>
      </c>
      <c r="Q68" s="12">
        <v>4.232</v>
      </c>
      <c r="R68" s="12">
        <v>0.005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0.03</v>
      </c>
      <c r="AI68" s="12">
        <v>0</v>
      </c>
      <c r="AJ68" s="12">
        <v>0</v>
      </c>
      <c r="AK68" s="12">
        <v>2.467</v>
      </c>
      <c r="AL68" s="12">
        <v>0</v>
      </c>
      <c r="AM68" s="12">
        <v>0.005</v>
      </c>
      <c r="AN68" s="12">
        <v>0.854</v>
      </c>
      <c r="AO68" s="12">
        <v>0</v>
      </c>
      <c r="AP68" s="12">
        <v>0</v>
      </c>
      <c r="AQ68" s="12">
        <v>0</v>
      </c>
      <c r="AR68" s="12">
        <v>0.15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0.04</v>
      </c>
      <c r="AY68" s="12">
        <v>0</v>
      </c>
      <c r="AZ68" s="12">
        <v>0.19</v>
      </c>
      <c r="BA68" s="12">
        <v>0</v>
      </c>
      <c r="BB68" s="12">
        <v>0.034999999999999996</v>
      </c>
      <c r="BC68" s="12">
        <v>0</v>
      </c>
      <c r="BD68" s="12">
        <v>0</v>
      </c>
      <c r="BE68" s="12">
        <v>0</v>
      </c>
      <c r="BF68" s="12">
        <v>2.492</v>
      </c>
      <c r="BG68" s="12">
        <v>21.323999999999998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0.09000000000000001</v>
      </c>
      <c r="BS68" s="13">
        <v>33.645</v>
      </c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</row>
    <row r="69" spans="1:145" s="15" customFormat="1" ht="19.5" customHeight="1">
      <c r="A69" s="9">
        <f aca="true" t="shared" si="1" ref="A69:A87">A68+1</f>
        <v>67</v>
      </c>
      <c r="B69" s="10" t="s">
        <v>159</v>
      </c>
      <c r="C69" s="11" t="s">
        <v>151</v>
      </c>
      <c r="D69" s="17">
        <v>332</v>
      </c>
      <c r="E69" s="17"/>
      <c r="F69" s="12">
        <v>0.14800000000000002</v>
      </c>
      <c r="G69" s="12">
        <v>0</v>
      </c>
      <c r="H69" s="12">
        <v>0</v>
      </c>
      <c r="I69" s="12">
        <v>0</v>
      </c>
      <c r="J69" s="12">
        <v>1.2750000000000001</v>
      </c>
      <c r="K69" s="12">
        <v>0</v>
      </c>
      <c r="L69" s="12">
        <v>8.325</v>
      </c>
      <c r="M69" s="12">
        <v>0</v>
      </c>
      <c r="N69" s="12">
        <v>0</v>
      </c>
      <c r="O69" s="12">
        <v>0</v>
      </c>
      <c r="P69" s="12">
        <v>0</v>
      </c>
      <c r="Q69" s="12">
        <v>13.495000000000003</v>
      </c>
      <c r="R69" s="12">
        <v>0</v>
      </c>
      <c r="S69" s="12">
        <v>0</v>
      </c>
      <c r="T69" s="12">
        <v>0</v>
      </c>
      <c r="U69" s="12">
        <v>1.02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6.5150000000000015</v>
      </c>
      <c r="AI69" s="12">
        <v>0</v>
      </c>
      <c r="AJ69" s="12">
        <v>0</v>
      </c>
      <c r="AK69" s="12">
        <v>11.05</v>
      </c>
      <c r="AL69" s="12">
        <v>0.635</v>
      </c>
      <c r="AM69" s="12">
        <v>0.01</v>
      </c>
      <c r="AN69" s="12">
        <v>2.02</v>
      </c>
      <c r="AO69" s="12">
        <v>0</v>
      </c>
      <c r="AP69" s="12">
        <v>0</v>
      </c>
      <c r="AQ69" s="12">
        <v>0</v>
      </c>
      <c r="AR69" s="12">
        <v>0.37</v>
      </c>
      <c r="AS69" s="12">
        <v>0</v>
      </c>
      <c r="AT69" s="12">
        <v>0.024</v>
      </c>
      <c r="AU69" s="12">
        <v>0.06</v>
      </c>
      <c r="AV69" s="12">
        <v>0.27</v>
      </c>
      <c r="AW69" s="12">
        <v>0.045</v>
      </c>
      <c r="AX69" s="12">
        <v>2.0050000000000003</v>
      </c>
      <c r="AY69" s="12">
        <v>0</v>
      </c>
      <c r="AZ69" s="12">
        <v>2.96</v>
      </c>
      <c r="BA69" s="12">
        <v>0</v>
      </c>
      <c r="BB69" s="12">
        <v>3.5149999999999997</v>
      </c>
      <c r="BC69" s="12">
        <v>1.1</v>
      </c>
      <c r="BD69" s="12">
        <v>0</v>
      </c>
      <c r="BE69" s="12">
        <v>0</v>
      </c>
      <c r="BF69" s="12">
        <v>5.1899999999999995</v>
      </c>
      <c r="BG69" s="12">
        <v>28.47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0.365</v>
      </c>
      <c r="BQ69" s="12">
        <v>0</v>
      </c>
      <c r="BR69" s="12">
        <v>3.7849999999999997</v>
      </c>
      <c r="BS69" s="13">
        <v>92.652</v>
      </c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</row>
    <row r="70" spans="1:145" s="15" customFormat="1" ht="19.5" customHeight="1">
      <c r="A70" s="9">
        <f t="shared" si="1"/>
        <v>68</v>
      </c>
      <c r="B70" s="10" t="s">
        <v>160</v>
      </c>
      <c r="C70" s="11" t="s">
        <v>151</v>
      </c>
      <c r="D70" s="17">
        <v>491</v>
      </c>
      <c r="E70" s="17"/>
      <c r="F70" s="12">
        <v>0.135</v>
      </c>
      <c r="G70" s="12">
        <v>0</v>
      </c>
      <c r="H70" s="12">
        <v>0</v>
      </c>
      <c r="I70" s="12">
        <v>0</v>
      </c>
      <c r="J70" s="12">
        <v>0.745</v>
      </c>
      <c r="K70" s="12">
        <v>0</v>
      </c>
      <c r="L70" s="12">
        <v>5.174</v>
      </c>
      <c r="M70" s="12">
        <v>0</v>
      </c>
      <c r="N70" s="12">
        <v>0</v>
      </c>
      <c r="O70" s="12">
        <v>0</v>
      </c>
      <c r="P70" s="12">
        <v>0</v>
      </c>
      <c r="Q70" s="12">
        <v>17.494999999999997</v>
      </c>
      <c r="R70" s="12">
        <v>0</v>
      </c>
      <c r="S70" s="12">
        <v>0</v>
      </c>
      <c r="T70" s="12">
        <v>0</v>
      </c>
      <c r="U70" s="12">
        <v>0.36</v>
      </c>
      <c r="V70" s="12">
        <v>0</v>
      </c>
      <c r="W70" s="12">
        <v>0</v>
      </c>
      <c r="X70" s="12">
        <v>0</v>
      </c>
      <c r="Y70" s="12">
        <v>0.002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1.9500000000000002</v>
      </c>
      <c r="AI70" s="12">
        <v>0</v>
      </c>
      <c r="AJ70" s="12">
        <v>0</v>
      </c>
      <c r="AK70" s="12">
        <v>7.924</v>
      </c>
      <c r="AL70" s="12">
        <v>0.05</v>
      </c>
      <c r="AM70" s="12">
        <v>0.01</v>
      </c>
      <c r="AN70" s="12">
        <v>1.6460000000000001</v>
      </c>
      <c r="AO70" s="12">
        <v>0</v>
      </c>
      <c r="AP70" s="12">
        <v>0</v>
      </c>
      <c r="AQ70" s="12">
        <v>0.001</v>
      </c>
      <c r="AR70" s="12">
        <v>0.64</v>
      </c>
      <c r="AS70" s="12">
        <v>0.02</v>
      </c>
      <c r="AT70" s="12">
        <v>0</v>
      </c>
      <c r="AU70" s="12">
        <v>0.075</v>
      </c>
      <c r="AV70" s="12">
        <v>0.1</v>
      </c>
      <c r="AW70" s="12">
        <v>0.07100000000000001</v>
      </c>
      <c r="AX70" s="12">
        <v>1.57</v>
      </c>
      <c r="AY70" s="12">
        <v>0</v>
      </c>
      <c r="AZ70" s="12">
        <v>1.9800000000000002</v>
      </c>
      <c r="BA70" s="12">
        <v>0</v>
      </c>
      <c r="BB70" s="12">
        <v>1.91</v>
      </c>
      <c r="BC70" s="12">
        <v>0.02</v>
      </c>
      <c r="BD70" s="12">
        <v>0</v>
      </c>
      <c r="BE70" s="12">
        <v>0</v>
      </c>
      <c r="BF70" s="12">
        <v>7.333</v>
      </c>
      <c r="BG70" s="12">
        <v>59.024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0.135</v>
      </c>
      <c r="BQ70" s="12">
        <v>0</v>
      </c>
      <c r="BR70" s="12">
        <v>2.0949999999999998</v>
      </c>
      <c r="BS70" s="13">
        <v>110.46499999999999</v>
      </c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</row>
    <row r="71" spans="1:145" s="15" customFormat="1" ht="19.5" customHeight="1">
      <c r="A71" s="9">
        <f t="shared" si="1"/>
        <v>69</v>
      </c>
      <c r="B71" s="10" t="s">
        <v>161</v>
      </c>
      <c r="C71" s="11" t="s">
        <v>151</v>
      </c>
      <c r="D71" s="17">
        <v>350</v>
      </c>
      <c r="E71" s="17"/>
      <c r="F71" s="12">
        <v>0</v>
      </c>
      <c r="G71" s="12">
        <v>0</v>
      </c>
      <c r="H71" s="12">
        <v>0</v>
      </c>
      <c r="I71" s="12">
        <v>0</v>
      </c>
      <c r="J71" s="12">
        <v>0.834</v>
      </c>
      <c r="K71" s="12">
        <v>0</v>
      </c>
      <c r="L71" s="12">
        <v>5.349999999999999</v>
      </c>
      <c r="M71" s="12">
        <v>0</v>
      </c>
      <c r="N71" s="12">
        <v>0</v>
      </c>
      <c r="O71" s="12">
        <v>0</v>
      </c>
      <c r="P71" s="12">
        <v>0</v>
      </c>
      <c r="Q71" s="12">
        <v>12.661</v>
      </c>
      <c r="R71" s="12">
        <v>0</v>
      </c>
      <c r="S71" s="12">
        <v>0</v>
      </c>
      <c r="T71" s="12">
        <v>0</v>
      </c>
      <c r="U71" s="12">
        <v>0.6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1.62</v>
      </c>
      <c r="AI71" s="12">
        <v>0</v>
      </c>
      <c r="AJ71" s="12">
        <v>0</v>
      </c>
      <c r="AK71" s="12">
        <v>8.417000000000002</v>
      </c>
      <c r="AL71" s="12">
        <v>0.17</v>
      </c>
      <c r="AM71" s="12">
        <v>0.024</v>
      </c>
      <c r="AN71" s="12">
        <v>3.978</v>
      </c>
      <c r="AO71" s="12">
        <v>0</v>
      </c>
      <c r="AP71" s="12">
        <v>0</v>
      </c>
      <c r="AQ71" s="12">
        <v>0</v>
      </c>
      <c r="AR71" s="12">
        <v>0.52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0.94</v>
      </c>
      <c r="AY71" s="12">
        <v>0</v>
      </c>
      <c r="AZ71" s="12">
        <v>1.78</v>
      </c>
      <c r="BA71" s="12">
        <v>0</v>
      </c>
      <c r="BB71" s="12">
        <v>2.455</v>
      </c>
      <c r="BC71" s="12">
        <v>0.03</v>
      </c>
      <c r="BD71" s="12">
        <v>0</v>
      </c>
      <c r="BE71" s="12">
        <v>0</v>
      </c>
      <c r="BF71" s="12">
        <v>5.463</v>
      </c>
      <c r="BG71" s="12">
        <v>52.488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4.265</v>
      </c>
      <c r="BS71" s="13">
        <v>101.59500000000001</v>
      </c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</row>
    <row r="72" spans="1:145" s="15" customFormat="1" ht="19.5" customHeight="1">
      <c r="A72" s="9">
        <f t="shared" si="1"/>
        <v>70</v>
      </c>
      <c r="B72" s="10" t="s">
        <v>162</v>
      </c>
      <c r="C72" s="11" t="s">
        <v>151</v>
      </c>
      <c r="D72" s="17">
        <v>391</v>
      </c>
      <c r="E72" s="17">
        <v>78</v>
      </c>
      <c r="F72" s="12">
        <v>0</v>
      </c>
      <c r="G72" s="12">
        <v>0</v>
      </c>
      <c r="H72" s="12">
        <v>0</v>
      </c>
      <c r="I72" s="12">
        <v>0</v>
      </c>
      <c r="J72" s="12">
        <v>2.4299999999999997</v>
      </c>
      <c r="K72" s="12">
        <v>0</v>
      </c>
      <c r="L72" s="12">
        <v>7.56</v>
      </c>
      <c r="M72" s="12">
        <v>0</v>
      </c>
      <c r="N72" s="12">
        <v>0</v>
      </c>
      <c r="O72" s="12">
        <v>0</v>
      </c>
      <c r="P72" s="12">
        <v>0</v>
      </c>
      <c r="Q72" s="12">
        <v>19.824999999999996</v>
      </c>
      <c r="R72" s="12">
        <v>0</v>
      </c>
      <c r="S72" s="12">
        <v>0</v>
      </c>
      <c r="T72" s="12">
        <v>0</v>
      </c>
      <c r="U72" s="12">
        <v>0.38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0.24</v>
      </c>
      <c r="AI72" s="12">
        <v>0</v>
      </c>
      <c r="AJ72" s="12">
        <v>0</v>
      </c>
      <c r="AK72" s="12">
        <v>8.94</v>
      </c>
      <c r="AL72" s="12">
        <v>0.11</v>
      </c>
      <c r="AM72" s="12">
        <v>0</v>
      </c>
      <c r="AN72" s="12">
        <v>12.494999999999997</v>
      </c>
      <c r="AO72" s="12">
        <v>0</v>
      </c>
      <c r="AP72" s="12">
        <v>0</v>
      </c>
      <c r="AQ72" s="12">
        <v>0</v>
      </c>
      <c r="AR72" s="12">
        <v>1.01</v>
      </c>
      <c r="AS72" s="12">
        <v>0</v>
      </c>
      <c r="AT72" s="12">
        <v>0</v>
      </c>
      <c r="AU72" s="12">
        <v>0.011</v>
      </c>
      <c r="AV72" s="12">
        <v>0</v>
      </c>
      <c r="AW72" s="12">
        <v>0.03</v>
      </c>
      <c r="AX72" s="12">
        <v>1.15</v>
      </c>
      <c r="AY72" s="12">
        <v>0</v>
      </c>
      <c r="AZ72" s="12">
        <v>5.5</v>
      </c>
      <c r="BA72" s="12">
        <v>0</v>
      </c>
      <c r="BB72" s="12">
        <v>0.15000000000000002</v>
      </c>
      <c r="BC72" s="12">
        <v>0</v>
      </c>
      <c r="BD72" s="12">
        <v>0</v>
      </c>
      <c r="BE72" s="12">
        <v>0</v>
      </c>
      <c r="BF72" s="12">
        <v>3.65</v>
      </c>
      <c r="BG72" s="12">
        <v>25.3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v>2.03</v>
      </c>
      <c r="BQ72" s="12">
        <v>0</v>
      </c>
      <c r="BR72" s="12">
        <v>8.33</v>
      </c>
      <c r="BS72" s="13">
        <v>99.14099999999999</v>
      </c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</row>
    <row r="73" spans="1:145" s="15" customFormat="1" ht="19.5" customHeight="1">
      <c r="A73" s="9">
        <f t="shared" si="1"/>
        <v>71</v>
      </c>
      <c r="B73" s="10" t="s">
        <v>163</v>
      </c>
      <c r="C73" s="11" t="s">
        <v>151</v>
      </c>
      <c r="D73" s="17">
        <v>281</v>
      </c>
      <c r="E73" s="17">
        <v>281</v>
      </c>
      <c r="F73" s="12">
        <v>0</v>
      </c>
      <c r="G73" s="12">
        <v>0</v>
      </c>
      <c r="H73" s="12">
        <v>0</v>
      </c>
      <c r="I73" s="12">
        <v>0</v>
      </c>
      <c r="J73" s="12">
        <v>2.408</v>
      </c>
      <c r="K73" s="12">
        <v>0</v>
      </c>
      <c r="L73" s="12">
        <v>4.194999999999999</v>
      </c>
      <c r="M73" s="12">
        <v>0</v>
      </c>
      <c r="N73" s="12">
        <v>0</v>
      </c>
      <c r="O73" s="12">
        <v>0</v>
      </c>
      <c r="P73" s="12">
        <v>0</v>
      </c>
      <c r="Q73" s="12">
        <v>17.632</v>
      </c>
      <c r="R73" s="12">
        <v>0</v>
      </c>
      <c r="S73" s="12">
        <v>0</v>
      </c>
      <c r="T73" s="12">
        <v>0</v>
      </c>
      <c r="U73" s="12">
        <v>0.25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0.31</v>
      </c>
      <c r="AI73" s="12">
        <v>0</v>
      </c>
      <c r="AJ73" s="12">
        <v>0</v>
      </c>
      <c r="AK73" s="12">
        <v>6.703999999999999</v>
      </c>
      <c r="AL73" s="12">
        <v>2.4899999999999998</v>
      </c>
      <c r="AM73" s="12">
        <v>0.039</v>
      </c>
      <c r="AN73" s="12">
        <v>6.34</v>
      </c>
      <c r="AO73" s="12">
        <v>0</v>
      </c>
      <c r="AP73" s="12">
        <v>0</v>
      </c>
      <c r="AQ73" s="12">
        <v>0</v>
      </c>
      <c r="AR73" s="12">
        <v>0.25</v>
      </c>
      <c r="AS73" s="12">
        <v>0</v>
      </c>
      <c r="AT73" s="12">
        <v>0</v>
      </c>
      <c r="AU73" s="12">
        <v>0</v>
      </c>
      <c r="AV73" s="12">
        <v>0.12</v>
      </c>
      <c r="AW73" s="12">
        <v>0.04</v>
      </c>
      <c r="AX73" s="12">
        <v>0.53</v>
      </c>
      <c r="AY73" s="12">
        <v>0</v>
      </c>
      <c r="AZ73" s="12">
        <v>1.5100000000000002</v>
      </c>
      <c r="BA73" s="12">
        <v>0</v>
      </c>
      <c r="BB73" s="12">
        <v>1.2850000000000001</v>
      </c>
      <c r="BC73" s="12">
        <v>0</v>
      </c>
      <c r="BD73" s="12">
        <v>0</v>
      </c>
      <c r="BE73" s="12">
        <v>0</v>
      </c>
      <c r="BF73" s="12">
        <v>9.604</v>
      </c>
      <c r="BG73" s="12">
        <v>39.013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0.07</v>
      </c>
      <c r="BQ73" s="12">
        <v>0</v>
      </c>
      <c r="BR73" s="12">
        <v>2.0749999999999997</v>
      </c>
      <c r="BS73" s="13">
        <v>94.865</v>
      </c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</row>
    <row r="74" spans="1:145" s="15" customFormat="1" ht="19.5" customHeight="1">
      <c r="A74" s="9">
        <f t="shared" si="1"/>
        <v>72</v>
      </c>
      <c r="B74" s="10" t="s">
        <v>164</v>
      </c>
      <c r="C74" s="11" t="s">
        <v>151</v>
      </c>
      <c r="D74" s="17">
        <v>200</v>
      </c>
      <c r="E74" s="17">
        <v>40</v>
      </c>
      <c r="F74" s="12">
        <v>0</v>
      </c>
      <c r="G74" s="12">
        <v>0</v>
      </c>
      <c r="H74" s="12">
        <v>0</v>
      </c>
      <c r="I74" s="12">
        <v>0</v>
      </c>
      <c r="J74" s="12">
        <v>1.9040000000000001</v>
      </c>
      <c r="K74" s="12">
        <v>0</v>
      </c>
      <c r="L74" s="12">
        <v>5.952999999999999</v>
      </c>
      <c r="M74" s="12">
        <v>0</v>
      </c>
      <c r="N74" s="12">
        <v>0</v>
      </c>
      <c r="O74" s="12">
        <v>0</v>
      </c>
      <c r="P74" s="12">
        <v>0</v>
      </c>
      <c r="Q74" s="12">
        <v>12.966000000000001</v>
      </c>
      <c r="R74" s="12">
        <v>0</v>
      </c>
      <c r="S74" s="12">
        <v>0</v>
      </c>
      <c r="T74" s="12">
        <v>0</v>
      </c>
      <c r="U74" s="12">
        <v>0.02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0.55</v>
      </c>
      <c r="AI74" s="12">
        <v>0</v>
      </c>
      <c r="AJ74" s="12">
        <v>0</v>
      </c>
      <c r="AK74" s="12">
        <v>8.772</v>
      </c>
      <c r="AL74" s="12">
        <v>0.525</v>
      </c>
      <c r="AM74" s="12">
        <v>0.013</v>
      </c>
      <c r="AN74" s="12">
        <v>4.855000000000001</v>
      </c>
      <c r="AO74" s="12">
        <v>0</v>
      </c>
      <c r="AP74" s="12">
        <v>0</v>
      </c>
      <c r="AQ74" s="12">
        <v>0.011</v>
      </c>
      <c r="AR74" s="12">
        <v>0.47000000000000003</v>
      </c>
      <c r="AS74" s="12">
        <v>0</v>
      </c>
      <c r="AT74" s="12">
        <v>0</v>
      </c>
      <c r="AU74" s="12">
        <v>0</v>
      </c>
      <c r="AV74" s="12">
        <v>0.04</v>
      </c>
      <c r="AW74" s="12">
        <v>0</v>
      </c>
      <c r="AX74" s="12">
        <v>1.1300000000000001</v>
      </c>
      <c r="AY74" s="12">
        <v>0</v>
      </c>
      <c r="AZ74" s="12">
        <v>2.25</v>
      </c>
      <c r="BA74" s="12">
        <v>0</v>
      </c>
      <c r="BB74" s="12">
        <v>0.97</v>
      </c>
      <c r="BC74" s="12">
        <v>6.27</v>
      </c>
      <c r="BD74" s="12">
        <v>0</v>
      </c>
      <c r="BE74" s="12">
        <v>0</v>
      </c>
      <c r="BF74" s="12">
        <v>7.191000000000001</v>
      </c>
      <c r="BG74" s="12">
        <v>60.578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v>0.2</v>
      </c>
      <c r="BQ74" s="12">
        <v>0</v>
      </c>
      <c r="BR74" s="12">
        <v>7.440000000000001</v>
      </c>
      <c r="BS74" s="13">
        <v>122.108</v>
      </c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</row>
    <row r="75" spans="1:145" s="15" customFormat="1" ht="19.5" customHeight="1">
      <c r="A75" s="9">
        <f t="shared" si="1"/>
        <v>73</v>
      </c>
      <c r="B75" s="10" t="s">
        <v>165</v>
      </c>
      <c r="C75" s="11" t="s">
        <v>151</v>
      </c>
      <c r="D75" s="17">
        <v>473</v>
      </c>
      <c r="E75" s="17">
        <v>237</v>
      </c>
      <c r="F75" s="12">
        <v>0</v>
      </c>
      <c r="G75" s="12">
        <v>0</v>
      </c>
      <c r="H75" s="12">
        <v>0</v>
      </c>
      <c r="I75" s="12">
        <v>0</v>
      </c>
      <c r="J75" s="12">
        <v>1.772</v>
      </c>
      <c r="K75" s="12">
        <v>0</v>
      </c>
      <c r="L75" s="12">
        <v>8.386</v>
      </c>
      <c r="M75" s="12">
        <v>0</v>
      </c>
      <c r="N75" s="12">
        <v>0</v>
      </c>
      <c r="O75" s="12">
        <v>0</v>
      </c>
      <c r="P75" s="12">
        <v>0</v>
      </c>
      <c r="Q75" s="12">
        <v>20.972</v>
      </c>
      <c r="R75" s="12">
        <v>0</v>
      </c>
      <c r="S75" s="12">
        <v>0</v>
      </c>
      <c r="T75" s="12">
        <v>0</v>
      </c>
      <c r="U75" s="12">
        <v>0.04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0.69</v>
      </c>
      <c r="AI75" s="12">
        <v>0</v>
      </c>
      <c r="AJ75" s="12">
        <v>0</v>
      </c>
      <c r="AK75" s="12">
        <v>12.672000000000002</v>
      </c>
      <c r="AL75" s="12">
        <v>0.07</v>
      </c>
      <c r="AM75" s="12">
        <v>0.035</v>
      </c>
      <c r="AN75" s="12">
        <v>5.473000000000001</v>
      </c>
      <c r="AO75" s="12">
        <v>0</v>
      </c>
      <c r="AP75" s="12">
        <v>0</v>
      </c>
      <c r="AQ75" s="12">
        <v>0</v>
      </c>
      <c r="AR75" s="12">
        <v>0.6</v>
      </c>
      <c r="AS75" s="12">
        <v>0</v>
      </c>
      <c r="AT75" s="12">
        <v>0</v>
      </c>
      <c r="AU75" s="12">
        <v>0.001</v>
      </c>
      <c r="AV75" s="12">
        <v>0.03</v>
      </c>
      <c r="AW75" s="12">
        <v>0.031</v>
      </c>
      <c r="AX75" s="12">
        <v>0.7849999999999999</v>
      </c>
      <c r="AY75" s="12">
        <v>0</v>
      </c>
      <c r="AZ75" s="12">
        <v>2.7199999999999998</v>
      </c>
      <c r="BA75" s="12">
        <v>0</v>
      </c>
      <c r="BB75" s="12">
        <v>1.02</v>
      </c>
      <c r="BC75" s="12">
        <v>0</v>
      </c>
      <c r="BD75" s="12">
        <v>0</v>
      </c>
      <c r="BE75" s="12">
        <v>0</v>
      </c>
      <c r="BF75" s="12">
        <v>13.431</v>
      </c>
      <c r="BG75" s="12">
        <v>65.73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1.8599999999999999</v>
      </c>
      <c r="BS75" s="13">
        <v>136.318</v>
      </c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</row>
    <row r="76" spans="1:145" s="15" customFormat="1" ht="19.5" customHeight="1">
      <c r="A76" s="9">
        <f t="shared" si="1"/>
        <v>74</v>
      </c>
      <c r="B76" s="10" t="s">
        <v>166</v>
      </c>
      <c r="C76" s="11" t="s">
        <v>151</v>
      </c>
      <c r="D76" s="17">
        <v>672</v>
      </c>
      <c r="E76" s="17">
        <v>672</v>
      </c>
      <c r="F76" s="12">
        <v>0.03</v>
      </c>
      <c r="G76" s="12">
        <v>0</v>
      </c>
      <c r="H76" s="12">
        <v>0</v>
      </c>
      <c r="I76" s="12">
        <v>0</v>
      </c>
      <c r="J76" s="12">
        <v>7.430000000000001</v>
      </c>
      <c r="K76" s="12">
        <v>0</v>
      </c>
      <c r="L76" s="12">
        <v>17.96</v>
      </c>
      <c r="M76" s="12">
        <v>0</v>
      </c>
      <c r="N76" s="12">
        <v>0</v>
      </c>
      <c r="O76" s="12">
        <v>0</v>
      </c>
      <c r="P76" s="12">
        <v>0</v>
      </c>
      <c r="Q76" s="12">
        <v>32.01</v>
      </c>
      <c r="R76" s="12">
        <v>0</v>
      </c>
      <c r="S76" s="12">
        <v>0</v>
      </c>
      <c r="T76" s="12">
        <v>0</v>
      </c>
      <c r="U76" s="12">
        <v>0.51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2.7800000000000002</v>
      </c>
      <c r="AI76" s="12">
        <v>0</v>
      </c>
      <c r="AJ76" s="12">
        <v>0</v>
      </c>
      <c r="AK76" s="12">
        <v>19.459999999999997</v>
      </c>
      <c r="AL76" s="12">
        <v>0.63</v>
      </c>
      <c r="AM76" s="12">
        <v>0</v>
      </c>
      <c r="AN76" s="12">
        <v>29.495</v>
      </c>
      <c r="AO76" s="12">
        <v>0</v>
      </c>
      <c r="AP76" s="12">
        <v>0</v>
      </c>
      <c r="AQ76" s="12">
        <v>0</v>
      </c>
      <c r="AR76" s="12">
        <v>0.34</v>
      </c>
      <c r="AS76" s="12">
        <v>0</v>
      </c>
      <c r="AT76" s="12">
        <v>0</v>
      </c>
      <c r="AU76" s="12">
        <v>0.042</v>
      </c>
      <c r="AV76" s="12">
        <v>0.06</v>
      </c>
      <c r="AW76" s="12">
        <v>0.09000000000000001</v>
      </c>
      <c r="AX76" s="12">
        <v>1.2999999999999998</v>
      </c>
      <c r="AY76" s="12">
        <v>0</v>
      </c>
      <c r="AZ76" s="12">
        <v>2.175</v>
      </c>
      <c r="BA76" s="12">
        <v>0</v>
      </c>
      <c r="BB76" s="12">
        <v>1.1950000000000003</v>
      </c>
      <c r="BC76" s="12">
        <v>0</v>
      </c>
      <c r="BD76" s="12">
        <v>0</v>
      </c>
      <c r="BE76" s="12">
        <v>0</v>
      </c>
      <c r="BF76" s="12">
        <v>8.81</v>
      </c>
      <c r="BG76" s="12">
        <v>52.42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v>0.26</v>
      </c>
      <c r="BQ76" s="12">
        <v>0</v>
      </c>
      <c r="BR76" s="12">
        <v>5.44</v>
      </c>
      <c r="BS76" s="13">
        <v>182.437</v>
      </c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</row>
    <row r="77" spans="1:145" s="15" customFormat="1" ht="19.5" customHeight="1">
      <c r="A77" s="9">
        <f t="shared" si="1"/>
        <v>75</v>
      </c>
      <c r="B77" s="10" t="s">
        <v>167</v>
      </c>
      <c r="C77" s="11" t="s">
        <v>151</v>
      </c>
      <c r="D77" s="17">
        <v>219</v>
      </c>
      <c r="E77" s="17"/>
      <c r="F77" s="12">
        <v>0</v>
      </c>
      <c r="G77" s="12">
        <v>0</v>
      </c>
      <c r="H77" s="12">
        <v>0</v>
      </c>
      <c r="I77" s="12">
        <v>0</v>
      </c>
      <c r="J77" s="12">
        <v>1.061</v>
      </c>
      <c r="K77" s="12">
        <v>0</v>
      </c>
      <c r="L77" s="12">
        <v>3.827</v>
      </c>
      <c r="M77" s="12">
        <v>0</v>
      </c>
      <c r="N77" s="12">
        <v>0</v>
      </c>
      <c r="O77" s="12">
        <v>0</v>
      </c>
      <c r="P77" s="12">
        <v>0</v>
      </c>
      <c r="Q77" s="12">
        <v>11.212000000000002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5.7459999999999996</v>
      </c>
      <c r="AL77" s="12">
        <v>0</v>
      </c>
      <c r="AM77" s="12">
        <v>0.002</v>
      </c>
      <c r="AN77" s="12">
        <v>0.054</v>
      </c>
      <c r="AO77" s="12">
        <v>0</v>
      </c>
      <c r="AP77" s="12">
        <v>0</v>
      </c>
      <c r="AQ77" s="12">
        <v>0</v>
      </c>
      <c r="AR77" s="12">
        <v>0.21</v>
      </c>
      <c r="AS77" s="12">
        <v>0</v>
      </c>
      <c r="AT77" s="12">
        <v>0</v>
      </c>
      <c r="AU77" s="12">
        <v>0</v>
      </c>
      <c r="AV77" s="12">
        <v>0.05</v>
      </c>
      <c r="AW77" s="12">
        <v>0.025</v>
      </c>
      <c r="AX77" s="12">
        <v>0.35</v>
      </c>
      <c r="AY77" s="12">
        <v>0</v>
      </c>
      <c r="AZ77" s="12">
        <v>0.6900000000000001</v>
      </c>
      <c r="BA77" s="12">
        <v>0</v>
      </c>
      <c r="BB77" s="12">
        <v>0</v>
      </c>
      <c r="BC77" s="12">
        <v>0.005</v>
      </c>
      <c r="BD77" s="12">
        <v>0</v>
      </c>
      <c r="BE77" s="12">
        <v>0</v>
      </c>
      <c r="BF77" s="12">
        <v>3.97</v>
      </c>
      <c r="BG77" s="12">
        <v>34.171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4.42</v>
      </c>
      <c r="BS77" s="13">
        <v>65.79299999999999</v>
      </c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</row>
    <row r="78" spans="1:145" s="15" customFormat="1" ht="19.5" customHeight="1">
      <c r="A78" s="9">
        <f t="shared" si="1"/>
        <v>76</v>
      </c>
      <c r="B78" s="10" t="s">
        <v>168</v>
      </c>
      <c r="C78" s="11" t="s">
        <v>151</v>
      </c>
      <c r="D78" s="17">
        <v>138</v>
      </c>
      <c r="E78" s="17">
        <v>138</v>
      </c>
      <c r="F78" s="12">
        <v>0</v>
      </c>
      <c r="G78" s="12">
        <v>0</v>
      </c>
      <c r="H78" s="12">
        <v>0</v>
      </c>
      <c r="I78" s="12">
        <v>0</v>
      </c>
      <c r="J78" s="12">
        <v>1.0350000000000001</v>
      </c>
      <c r="K78" s="12">
        <v>0</v>
      </c>
      <c r="L78" s="12">
        <v>4.057</v>
      </c>
      <c r="M78" s="12">
        <v>0</v>
      </c>
      <c r="N78" s="12">
        <v>0</v>
      </c>
      <c r="O78" s="12">
        <v>0</v>
      </c>
      <c r="P78" s="12">
        <v>0</v>
      </c>
      <c r="Q78" s="12">
        <v>6.953</v>
      </c>
      <c r="R78" s="12">
        <v>0</v>
      </c>
      <c r="S78" s="12">
        <v>0</v>
      </c>
      <c r="T78" s="12">
        <v>0</v>
      </c>
      <c r="U78" s="12">
        <v>0.52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0.125</v>
      </c>
      <c r="AI78" s="12">
        <v>0</v>
      </c>
      <c r="AJ78" s="12">
        <v>0</v>
      </c>
      <c r="AK78" s="12">
        <v>6.285</v>
      </c>
      <c r="AL78" s="12">
        <v>0</v>
      </c>
      <c r="AM78" s="12">
        <v>0.014</v>
      </c>
      <c r="AN78" s="12">
        <v>2.565</v>
      </c>
      <c r="AO78" s="12">
        <v>0</v>
      </c>
      <c r="AP78" s="12">
        <v>0</v>
      </c>
      <c r="AQ78" s="12">
        <v>0</v>
      </c>
      <c r="AR78" s="12">
        <v>0.31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0.73</v>
      </c>
      <c r="AY78" s="12">
        <v>0</v>
      </c>
      <c r="AZ78" s="12">
        <v>2.325</v>
      </c>
      <c r="BA78" s="12">
        <v>0</v>
      </c>
      <c r="BB78" s="12">
        <v>2.56</v>
      </c>
      <c r="BC78" s="12">
        <v>0.1</v>
      </c>
      <c r="BD78" s="12">
        <v>0</v>
      </c>
      <c r="BE78" s="12">
        <v>0</v>
      </c>
      <c r="BF78" s="12">
        <v>2.966</v>
      </c>
      <c r="BG78" s="12">
        <v>15.853000000000002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3.66</v>
      </c>
      <c r="BS78" s="13">
        <v>50.05800000000001</v>
      </c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</row>
    <row r="79" spans="1:145" s="15" customFormat="1" ht="19.5" customHeight="1">
      <c r="A79" s="9">
        <f t="shared" si="1"/>
        <v>77</v>
      </c>
      <c r="B79" s="10" t="s">
        <v>169</v>
      </c>
      <c r="C79" s="11" t="s">
        <v>151</v>
      </c>
      <c r="D79" s="17">
        <v>261</v>
      </c>
      <c r="E79" s="17">
        <v>261</v>
      </c>
      <c r="F79" s="12">
        <v>0.02</v>
      </c>
      <c r="G79" s="12">
        <v>0</v>
      </c>
      <c r="H79" s="12">
        <v>0</v>
      </c>
      <c r="I79" s="12">
        <v>0</v>
      </c>
      <c r="J79" s="12">
        <v>1.309</v>
      </c>
      <c r="K79" s="12">
        <v>0</v>
      </c>
      <c r="L79" s="12">
        <v>5.218</v>
      </c>
      <c r="M79" s="12">
        <v>0</v>
      </c>
      <c r="N79" s="12">
        <v>0</v>
      </c>
      <c r="O79" s="12">
        <v>0</v>
      </c>
      <c r="P79" s="12">
        <v>0</v>
      </c>
      <c r="Q79" s="12">
        <v>10.642999999999999</v>
      </c>
      <c r="R79" s="12">
        <v>0</v>
      </c>
      <c r="S79" s="12">
        <v>0</v>
      </c>
      <c r="T79" s="12">
        <v>0</v>
      </c>
      <c r="U79" s="12">
        <v>0.05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0.49</v>
      </c>
      <c r="AI79" s="12">
        <v>0</v>
      </c>
      <c r="AJ79" s="12">
        <v>0</v>
      </c>
      <c r="AK79" s="12">
        <v>7.222</v>
      </c>
      <c r="AL79" s="12">
        <v>0.21</v>
      </c>
      <c r="AM79" s="12">
        <v>0.015</v>
      </c>
      <c r="AN79" s="12">
        <v>3.182</v>
      </c>
      <c r="AO79" s="12">
        <v>0</v>
      </c>
      <c r="AP79" s="12">
        <v>0</v>
      </c>
      <c r="AQ79" s="12">
        <v>0</v>
      </c>
      <c r="AR79" s="12">
        <v>0.25</v>
      </c>
      <c r="AS79" s="12">
        <v>0</v>
      </c>
      <c r="AT79" s="12">
        <v>0</v>
      </c>
      <c r="AU79" s="12">
        <v>0.02</v>
      </c>
      <c r="AV79" s="12">
        <v>0.19999999999999998</v>
      </c>
      <c r="AW79" s="12">
        <v>0.03</v>
      </c>
      <c r="AX79" s="12">
        <v>0.48000000000000004</v>
      </c>
      <c r="AY79" s="12">
        <v>0</v>
      </c>
      <c r="AZ79" s="12">
        <v>2.28</v>
      </c>
      <c r="BA79" s="12">
        <v>0</v>
      </c>
      <c r="BB79" s="12">
        <v>0.7100000000000001</v>
      </c>
      <c r="BC79" s="12">
        <v>0.75</v>
      </c>
      <c r="BD79" s="12">
        <v>0</v>
      </c>
      <c r="BE79" s="12">
        <v>0</v>
      </c>
      <c r="BF79" s="12">
        <v>4.9399999999999995</v>
      </c>
      <c r="BG79" s="12">
        <v>33.955000000000005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0.01</v>
      </c>
      <c r="BQ79" s="12">
        <v>0</v>
      </c>
      <c r="BR79" s="12">
        <v>3.41</v>
      </c>
      <c r="BS79" s="13">
        <v>75.394</v>
      </c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</row>
    <row r="80" spans="1:145" s="15" customFormat="1" ht="19.5" customHeight="1">
      <c r="A80" s="9">
        <f t="shared" si="1"/>
        <v>78</v>
      </c>
      <c r="B80" s="10" t="s">
        <v>170</v>
      </c>
      <c r="C80" s="11" t="s">
        <v>151</v>
      </c>
      <c r="D80" s="17">
        <v>201</v>
      </c>
      <c r="E80" s="17"/>
      <c r="F80" s="12">
        <v>0.005</v>
      </c>
      <c r="G80" s="12">
        <v>0</v>
      </c>
      <c r="H80" s="12">
        <v>0</v>
      </c>
      <c r="I80" s="12">
        <v>0</v>
      </c>
      <c r="J80" s="12">
        <v>0.02</v>
      </c>
      <c r="K80" s="12">
        <v>0</v>
      </c>
      <c r="L80" s="12">
        <v>3.23</v>
      </c>
      <c r="M80" s="12">
        <v>0</v>
      </c>
      <c r="N80" s="12">
        <v>0</v>
      </c>
      <c r="O80" s="12">
        <v>0</v>
      </c>
      <c r="P80" s="12">
        <v>0</v>
      </c>
      <c r="Q80" s="12">
        <v>6.840999999999999</v>
      </c>
      <c r="R80" s="12">
        <v>0</v>
      </c>
      <c r="S80" s="12">
        <v>0</v>
      </c>
      <c r="T80" s="12">
        <v>0</v>
      </c>
      <c r="U80" s="12">
        <v>0.24</v>
      </c>
      <c r="V80" s="12">
        <v>0</v>
      </c>
      <c r="W80" s="12">
        <v>0</v>
      </c>
      <c r="X80" s="12">
        <v>0</v>
      </c>
      <c r="Y80" s="12">
        <v>0.003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1.5150000000000001</v>
      </c>
      <c r="AI80" s="12">
        <v>0</v>
      </c>
      <c r="AJ80" s="12">
        <v>0</v>
      </c>
      <c r="AK80" s="12">
        <v>4.575</v>
      </c>
      <c r="AL80" s="12">
        <v>0.02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0.2</v>
      </c>
      <c r="AS80" s="12">
        <v>0</v>
      </c>
      <c r="AT80" s="12">
        <v>0</v>
      </c>
      <c r="AU80" s="12">
        <v>0</v>
      </c>
      <c r="AV80" s="12">
        <v>0</v>
      </c>
      <c r="AW80" s="12">
        <v>0.01</v>
      </c>
      <c r="AX80" s="12">
        <v>0.77</v>
      </c>
      <c r="AY80" s="12">
        <v>0</v>
      </c>
      <c r="AZ80" s="12">
        <v>0.8200000000000001</v>
      </c>
      <c r="BA80" s="12">
        <v>0</v>
      </c>
      <c r="BB80" s="12">
        <v>2.04</v>
      </c>
      <c r="BC80" s="12">
        <v>0</v>
      </c>
      <c r="BD80" s="12">
        <v>0</v>
      </c>
      <c r="BE80" s="12">
        <v>0</v>
      </c>
      <c r="BF80" s="12">
        <v>4.35</v>
      </c>
      <c r="BG80" s="12">
        <v>29.047000000000004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0.01</v>
      </c>
      <c r="BQ80" s="12">
        <v>0</v>
      </c>
      <c r="BR80" s="12">
        <v>1.9300000000000002</v>
      </c>
      <c r="BS80" s="13">
        <v>55.626000000000005</v>
      </c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</row>
    <row r="81" spans="1:145" s="15" customFormat="1" ht="19.5" customHeight="1">
      <c r="A81" s="9">
        <f t="shared" si="1"/>
        <v>79</v>
      </c>
      <c r="B81" s="10" t="s">
        <v>171</v>
      </c>
      <c r="C81" s="11" t="s">
        <v>151</v>
      </c>
      <c r="D81" s="17">
        <v>584</v>
      </c>
      <c r="E81" s="17">
        <v>584</v>
      </c>
      <c r="F81" s="12">
        <v>0.040999999999999995</v>
      </c>
      <c r="G81" s="12">
        <v>0</v>
      </c>
      <c r="H81" s="12">
        <v>0</v>
      </c>
      <c r="I81" s="12">
        <v>0</v>
      </c>
      <c r="J81" s="12">
        <v>2.975</v>
      </c>
      <c r="K81" s="12">
        <v>0</v>
      </c>
      <c r="L81" s="12">
        <v>10.144</v>
      </c>
      <c r="M81" s="12">
        <v>0</v>
      </c>
      <c r="N81" s="12">
        <v>0</v>
      </c>
      <c r="O81" s="12">
        <v>0</v>
      </c>
      <c r="P81" s="12">
        <v>0</v>
      </c>
      <c r="Q81" s="12">
        <v>28.205000000000002</v>
      </c>
      <c r="R81" s="12">
        <v>0</v>
      </c>
      <c r="S81" s="12">
        <v>0</v>
      </c>
      <c r="T81" s="12">
        <v>0</v>
      </c>
      <c r="U81" s="12">
        <v>0.35500000000000004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0.02</v>
      </c>
      <c r="AI81" s="12">
        <v>0</v>
      </c>
      <c r="AJ81" s="12">
        <v>0</v>
      </c>
      <c r="AK81" s="12">
        <v>16.418</v>
      </c>
      <c r="AL81" s="12">
        <v>0.1</v>
      </c>
      <c r="AM81" s="12">
        <v>0.063</v>
      </c>
      <c r="AN81" s="12">
        <v>8.843</v>
      </c>
      <c r="AO81" s="12">
        <v>0</v>
      </c>
      <c r="AP81" s="12">
        <v>0</v>
      </c>
      <c r="AQ81" s="12">
        <v>0</v>
      </c>
      <c r="AR81" s="12">
        <v>0.6</v>
      </c>
      <c r="AS81" s="12">
        <v>0</v>
      </c>
      <c r="AT81" s="12">
        <v>0</v>
      </c>
      <c r="AU81" s="12">
        <v>0</v>
      </c>
      <c r="AV81" s="12">
        <v>0.1</v>
      </c>
      <c r="AW81" s="12">
        <v>0</v>
      </c>
      <c r="AX81" s="12">
        <v>1.6050000000000002</v>
      </c>
      <c r="AY81" s="12">
        <v>0</v>
      </c>
      <c r="AZ81" s="12">
        <v>1.1250000000000002</v>
      </c>
      <c r="BA81" s="12">
        <v>0</v>
      </c>
      <c r="BB81" s="12">
        <v>1.395</v>
      </c>
      <c r="BC81" s="12">
        <v>0.17</v>
      </c>
      <c r="BD81" s="12">
        <v>0</v>
      </c>
      <c r="BE81" s="12">
        <v>0</v>
      </c>
      <c r="BF81" s="12">
        <v>23.197</v>
      </c>
      <c r="BG81" s="12">
        <v>86.13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3.24</v>
      </c>
      <c r="BS81" s="13">
        <v>184.726</v>
      </c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</row>
    <row r="82" spans="1:145" s="15" customFormat="1" ht="19.5" customHeight="1">
      <c r="A82" s="9">
        <f t="shared" si="1"/>
        <v>80</v>
      </c>
      <c r="B82" s="10" t="s">
        <v>172</v>
      </c>
      <c r="C82" s="11" t="s">
        <v>151</v>
      </c>
      <c r="D82" s="17">
        <v>198</v>
      </c>
      <c r="E82" s="17">
        <v>198</v>
      </c>
      <c r="F82" s="12">
        <v>0</v>
      </c>
      <c r="G82" s="12">
        <v>0</v>
      </c>
      <c r="H82" s="12">
        <v>0</v>
      </c>
      <c r="I82" s="12">
        <v>0</v>
      </c>
      <c r="J82" s="12">
        <v>0.28</v>
      </c>
      <c r="K82" s="12">
        <v>0</v>
      </c>
      <c r="L82" s="12">
        <v>3.38</v>
      </c>
      <c r="M82" s="12">
        <v>0</v>
      </c>
      <c r="N82" s="12">
        <v>0</v>
      </c>
      <c r="O82" s="12">
        <v>0</v>
      </c>
      <c r="P82" s="12">
        <v>0</v>
      </c>
      <c r="Q82" s="12">
        <v>10.436</v>
      </c>
      <c r="R82" s="12">
        <v>0</v>
      </c>
      <c r="S82" s="12">
        <v>0</v>
      </c>
      <c r="T82" s="12">
        <v>0</v>
      </c>
      <c r="U82" s="12">
        <v>0.19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0.45500000000000007</v>
      </c>
      <c r="AI82" s="12">
        <v>0</v>
      </c>
      <c r="AJ82" s="12">
        <v>0</v>
      </c>
      <c r="AK82" s="12">
        <v>4.675000000000001</v>
      </c>
      <c r="AL82" s="12">
        <v>0.07</v>
      </c>
      <c r="AM82" s="12">
        <v>0.033</v>
      </c>
      <c r="AN82" s="12">
        <v>1.273</v>
      </c>
      <c r="AO82" s="12">
        <v>0</v>
      </c>
      <c r="AP82" s="12">
        <v>0</v>
      </c>
      <c r="AQ82" s="12">
        <v>0</v>
      </c>
      <c r="AR82" s="12">
        <v>0.47000000000000003</v>
      </c>
      <c r="AS82" s="12">
        <v>0</v>
      </c>
      <c r="AT82" s="12">
        <v>0.005</v>
      </c>
      <c r="AU82" s="12">
        <v>0</v>
      </c>
      <c r="AV82" s="12">
        <v>0</v>
      </c>
      <c r="AW82" s="12">
        <v>0.002</v>
      </c>
      <c r="AX82" s="12">
        <v>0.8900000000000001</v>
      </c>
      <c r="AY82" s="12">
        <v>0</v>
      </c>
      <c r="AZ82" s="12">
        <v>3.19</v>
      </c>
      <c r="BA82" s="12">
        <v>0</v>
      </c>
      <c r="BB82" s="12">
        <v>1.84</v>
      </c>
      <c r="BC82" s="12">
        <v>0</v>
      </c>
      <c r="BD82" s="12">
        <v>0</v>
      </c>
      <c r="BE82" s="12">
        <v>0</v>
      </c>
      <c r="BF82" s="12">
        <v>3.8100000000000005</v>
      </c>
      <c r="BG82" s="12">
        <v>29.1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0.6599999999999999</v>
      </c>
      <c r="BQ82" s="12">
        <v>0</v>
      </c>
      <c r="BR82" s="12">
        <v>8.535</v>
      </c>
      <c r="BS82" s="13">
        <v>69.294</v>
      </c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</row>
    <row r="83" spans="1:145" s="15" customFormat="1" ht="19.5" customHeight="1">
      <c r="A83" s="9">
        <f t="shared" si="1"/>
        <v>81</v>
      </c>
      <c r="B83" s="10" t="s">
        <v>173</v>
      </c>
      <c r="C83" s="11" t="s">
        <v>151</v>
      </c>
      <c r="D83" s="17">
        <v>140</v>
      </c>
      <c r="E83" s="17"/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2.048</v>
      </c>
      <c r="M83" s="12">
        <v>0</v>
      </c>
      <c r="N83" s="12">
        <v>0</v>
      </c>
      <c r="O83" s="12">
        <v>0</v>
      </c>
      <c r="P83" s="12">
        <v>0</v>
      </c>
      <c r="Q83" s="12">
        <v>5.823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0.05</v>
      </c>
      <c r="AI83" s="12">
        <v>0</v>
      </c>
      <c r="AJ83" s="12">
        <v>0</v>
      </c>
      <c r="AK83" s="12">
        <v>3.202</v>
      </c>
      <c r="AL83" s="12">
        <v>0</v>
      </c>
      <c r="AM83" s="12">
        <v>0.001</v>
      </c>
      <c r="AN83" s="12">
        <v>0.014000000000000002</v>
      </c>
      <c r="AO83" s="12">
        <v>0</v>
      </c>
      <c r="AP83" s="12">
        <v>0</v>
      </c>
      <c r="AQ83" s="12">
        <v>0</v>
      </c>
      <c r="AR83" s="12">
        <v>0.15</v>
      </c>
      <c r="AS83" s="12">
        <v>0</v>
      </c>
      <c r="AT83" s="12">
        <v>0</v>
      </c>
      <c r="AU83" s="12">
        <v>0.012</v>
      </c>
      <c r="AV83" s="12">
        <v>0</v>
      </c>
      <c r="AW83" s="12">
        <v>0.029</v>
      </c>
      <c r="AX83" s="12">
        <v>0.93</v>
      </c>
      <c r="AY83" s="12">
        <v>0</v>
      </c>
      <c r="AZ83" s="12">
        <v>0.13</v>
      </c>
      <c r="BA83" s="12">
        <v>0</v>
      </c>
      <c r="BB83" s="12">
        <v>0.155</v>
      </c>
      <c r="BC83" s="12">
        <v>0</v>
      </c>
      <c r="BD83" s="12">
        <v>0</v>
      </c>
      <c r="BE83" s="12">
        <v>0</v>
      </c>
      <c r="BF83" s="12">
        <v>2.092</v>
      </c>
      <c r="BG83" s="12">
        <v>16.375999999999998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1.465</v>
      </c>
      <c r="BS83" s="13">
        <v>32.477000000000004</v>
      </c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</row>
    <row r="84" spans="1:145" s="15" customFormat="1" ht="19.5" customHeight="1">
      <c r="A84" s="9">
        <f t="shared" si="1"/>
        <v>82</v>
      </c>
      <c r="B84" s="10" t="s">
        <v>174</v>
      </c>
      <c r="C84" s="11" t="s">
        <v>151</v>
      </c>
      <c r="D84" s="17">
        <v>648</v>
      </c>
      <c r="E84" s="17">
        <v>324</v>
      </c>
      <c r="F84" s="12">
        <v>0.35</v>
      </c>
      <c r="G84" s="12">
        <v>0</v>
      </c>
      <c r="H84" s="12">
        <v>0</v>
      </c>
      <c r="I84" s="12">
        <v>0</v>
      </c>
      <c r="J84" s="12">
        <v>2.172</v>
      </c>
      <c r="K84" s="12">
        <v>0</v>
      </c>
      <c r="L84" s="12">
        <v>9.838</v>
      </c>
      <c r="M84" s="12">
        <v>0</v>
      </c>
      <c r="N84" s="12">
        <v>0</v>
      </c>
      <c r="O84" s="12">
        <v>0</v>
      </c>
      <c r="P84" s="12">
        <v>0</v>
      </c>
      <c r="Q84" s="12">
        <v>24.086999999999993</v>
      </c>
      <c r="R84" s="12">
        <v>0</v>
      </c>
      <c r="S84" s="12">
        <v>0</v>
      </c>
      <c r="T84" s="12">
        <v>0</v>
      </c>
      <c r="U84" s="12">
        <v>0.37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13.990000000000002</v>
      </c>
      <c r="AI84" s="12">
        <v>0</v>
      </c>
      <c r="AJ84" s="12">
        <v>0</v>
      </c>
      <c r="AK84" s="12">
        <v>16.482</v>
      </c>
      <c r="AL84" s="12">
        <v>0.33</v>
      </c>
      <c r="AM84" s="12">
        <v>0.07</v>
      </c>
      <c r="AN84" s="12">
        <v>6.203</v>
      </c>
      <c r="AO84" s="12">
        <v>0</v>
      </c>
      <c r="AP84" s="12">
        <v>0</v>
      </c>
      <c r="AQ84" s="12">
        <v>0</v>
      </c>
      <c r="AR84" s="12">
        <v>0.47000000000000003</v>
      </c>
      <c r="AS84" s="12">
        <v>0.017</v>
      </c>
      <c r="AT84" s="12">
        <v>0.052000000000000005</v>
      </c>
      <c r="AU84" s="12">
        <v>0.05</v>
      </c>
      <c r="AV84" s="12">
        <v>0.10500000000000001</v>
      </c>
      <c r="AW84" s="12">
        <v>0.035</v>
      </c>
      <c r="AX84" s="12">
        <v>1.8100000000000003</v>
      </c>
      <c r="AY84" s="12">
        <v>0</v>
      </c>
      <c r="AZ84" s="12">
        <v>3.47</v>
      </c>
      <c r="BA84" s="12">
        <v>0</v>
      </c>
      <c r="BB84" s="12">
        <v>2.91</v>
      </c>
      <c r="BC84" s="12">
        <v>28.689999999999998</v>
      </c>
      <c r="BD84" s="12">
        <v>0</v>
      </c>
      <c r="BE84" s="12">
        <v>0</v>
      </c>
      <c r="BF84" s="12">
        <v>15.834</v>
      </c>
      <c r="BG84" s="12">
        <v>98.618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v>0.12</v>
      </c>
      <c r="BQ84" s="12">
        <v>0</v>
      </c>
      <c r="BR84" s="12">
        <v>1.8800000000000001</v>
      </c>
      <c r="BS84" s="13">
        <v>227.95299999999997</v>
      </c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</row>
    <row r="85" spans="1:145" s="15" customFormat="1" ht="19.5" customHeight="1">
      <c r="A85" s="9">
        <f t="shared" si="1"/>
        <v>83</v>
      </c>
      <c r="B85" s="10" t="s">
        <v>175</v>
      </c>
      <c r="C85" s="11" t="s">
        <v>151</v>
      </c>
      <c r="D85" s="17">
        <v>705</v>
      </c>
      <c r="E85" s="17">
        <v>353</v>
      </c>
      <c r="F85" s="12">
        <v>0.002</v>
      </c>
      <c r="G85" s="12">
        <v>0</v>
      </c>
      <c r="H85" s="12">
        <v>0</v>
      </c>
      <c r="I85" s="12">
        <v>0</v>
      </c>
      <c r="J85" s="12">
        <v>10.120000000000001</v>
      </c>
      <c r="K85" s="12">
        <v>0</v>
      </c>
      <c r="L85" s="12">
        <v>19.204</v>
      </c>
      <c r="M85" s="12">
        <v>0</v>
      </c>
      <c r="N85" s="12">
        <v>0</v>
      </c>
      <c r="O85" s="12">
        <v>0</v>
      </c>
      <c r="P85" s="12">
        <v>0</v>
      </c>
      <c r="Q85" s="12">
        <v>46.121</v>
      </c>
      <c r="R85" s="12">
        <v>0</v>
      </c>
      <c r="S85" s="12">
        <v>0</v>
      </c>
      <c r="T85" s="12">
        <v>0</v>
      </c>
      <c r="U85" s="12">
        <v>0.665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3.7750000000000004</v>
      </c>
      <c r="AI85" s="12">
        <v>0</v>
      </c>
      <c r="AJ85" s="12">
        <v>0</v>
      </c>
      <c r="AK85" s="12">
        <v>26.473</v>
      </c>
      <c r="AL85" s="12">
        <v>0.055</v>
      </c>
      <c r="AM85" s="12">
        <v>0.143</v>
      </c>
      <c r="AN85" s="12">
        <v>20.896</v>
      </c>
      <c r="AO85" s="12">
        <v>0</v>
      </c>
      <c r="AP85" s="12">
        <v>0</v>
      </c>
      <c r="AQ85" s="12">
        <v>0</v>
      </c>
      <c r="AR85" s="12">
        <v>0.8900000000000001</v>
      </c>
      <c r="AS85" s="12">
        <v>0.003</v>
      </c>
      <c r="AT85" s="12">
        <v>0</v>
      </c>
      <c r="AU85" s="12">
        <v>0.022</v>
      </c>
      <c r="AV85" s="12">
        <v>0.02</v>
      </c>
      <c r="AW85" s="12">
        <v>0.031</v>
      </c>
      <c r="AX85" s="12">
        <v>2.3600000000000003</v>
      </c>
      <c r="AY85" s="12">
        <v>0</v>
      </c>
      <c r="AZ85" s="12">
        <v>11.05</v>
      </c>
      <c r="BA85" s="12">
        <v>0</v>
      </c>
      <c r="BB85" s="12">
        <v>1.985</v>
      </c>
      <c r="BC85" s="12">
        <v>0.59</v>
      </c>
      <c r="BD85" s="12">
        <v>0</v>
      </c>
      <c r="BE85" s="12">
        <v>0</v>
      </c>
      <c r="BF85" s="12">
        <v>46.785</v>
      </c>
      <c r="BG85" s="12">
        <v>183.40500000000003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0.25</v>
      </c>
      <c r="BQ85" s="12">
        <v>0</v>
      </c>
      <c r="BR85" s="12">
        <v>7.784999999999999</v>
      </c>
      <c r="BS85" s="13">
        <v>382.6300000000001</v>
      </c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</row>
    <row r="86" spans="1:145" s="15" customFormat="1" ht="19.5" customHeight="1">
      <c r="A86" s="9">
        <f t="shared" si="1"/>
        <v>84</v>
      </c>
      <c r="B86" s="10" t="s">
        <v>176</v>
      </c>
      <c r="C86" s="11" t="s">
        <v>151</v>
      </c>
      <c r="D86" s="17">
        <v>2734</v>
      </c>
      <c r="E86" s="17">
        <v>2734</v>
      </c>
      <c r="F86" s="12">
        <v>0.38</v>
      </c>
      <c r="G86" s="12">
        <v>0</v>
      </c>
      <c r="H86" s="12">
        <v>0</v>
      </c>
      <c r="I86" s="12">
        <v>0</v>
      </c>
      <c r="J86" s="12">
        <v>67.28099999999999</v>
      </c>
      <c r="K86" s="12">
        <v>0</v>
      </c>
      <c r="L86" s="12">
        <v>59.265</v>
      </c>
      <c r="M86" s="12">
        <v>0</v>
      </c>
      <c r="N86" s="12">
        <v>0</v>
      </c>
      <c r="O86" s="12">
        <v>0</v>
      </c>
      <c r="P86" s="12">
        <v>0</v>
      </c>
      <c r="Q86" s="12">
        <v>106.235</v>
      </c>
      <c r="R86" s="12">
        <v>0.018</v>
      </c>
      <c r="S86" s="12">
        <v>0</v>
      </c>
      <c r="T86" s="12">
        <v>0</v>
      </c>
      <c r="U86" s="12">
        <v>1.375</v>
      </c>
      <c r="V86" s="12">
        <v>0</v>
      </c>
      <c r="W86" s="12">
        <v>0</v>
      </c>
      <c r="X86" s="12">
        <v>0</v>
      </c>
      <c r="Y86" s="12">
        <v>0.001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8.375</v>
      </c>
      <c r="AI86" s="12">
        <v>0</v>
      </c>
      <c r="AJ86" s="12">
        <v>0</v>
      </c>
      <c r="AK86" s="12">
        <v>76.513</v>
      </c>
      <c r="AL86" s="12">
        <v>1.165</v>
      </c>
      <c r="AM86" s="12">
        <v>0.8</v>
      </c>
      <c r="AN86" s="12">
        <v>81.285</v>
      </c>
      <c r="AO86" s="12">
        <v>0</v>
      </c>
      <c r="AP86" s="12">
        <v>0</v>
      </c>
      <c r="AQ86" s="12">
        <v>0.007</v>
      </c>
      <c r="AR86" s="12">
        <v>2.14</v>
      </c>
      <c r="AS86" s="12">
        <v>0.032</v>
      </c>
      <c r="AT86" s="12">
        <v>0.072</v>
      </c>
      <c r="AU86" s="12">
        <v>0.32799999999999996</v>
      </c>
      <c r="AV86" s="12">
        <v>0.64</v>
      </c>
      <c r="AW86" s="12">
        <v>0.237</v>
      </c>
      <c r="AX86" s="12">
        <v>6.51</v>
      </c>
      <c r="AY86" s="12">
        <v>0</v>
      </c>
      <c r="AZ86" s="12">
        <v>7.955</v>
      </c>
      <c r="BA86" s="12">
        <v>0</v>
      </c>
      <c r="BB86" s="12">
        <v>4.238</v>
      </c>
      <c r="BC86" s="12">
        <v>0.9550000000000001</v>
      </c>
      <c r="BD86" s="12">
        <v>0</v>
      </c>
      <c r="BE86" s="12">
        <v>0</v>
      </c>
      <c r="BF86" s="12">
        <v>54.2</v>
      </c>
      <c r="BG86" s="12">
        <v>254.22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0.46</v>
      </c>
      <c r="BQ86" s="12">
        <v>0</v>
      </c>
      <c r="BR86" s="12">
        <v>16.349999999999998</v>
      </c>
      <c r="BS86" s="13">
        <v>751.0369999999999</v>
      </c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</row>
    <row r="87" spans="1:145" s="15" customFormat="1" ht="19.5" customHeight="1">
      <c r="A87" s="9">
        <f t="shared" si="1"/>
        <v>85</v>
      </c>
      <c r="B87" s="10" t="s">
        <v>177</v>
      </c>
      <c r="C87" s="11" t="s">
        <v>151</v>
      </c>
      <c r="D87" s="17">
        <v>232</v>
      </c>
      <c r="E87" s="17">
        <v>232</v>
      </c>
      <c r="F87" s="12">
        <v>0</v>
      </c>
      <c r="G87" s="12">
        <v>0</v>
      </c>
      <c r="H87" s="12">
        <v>0</v>
      </c>
      <c r="I87" s="12">
        <v>0</v>
      </c>
      <c r="J87" s="12">
        <v>0.058</v>
      </c>
      <c r="K87" s="12">
        <v>0</v>
      </c>
      <c r="L87" s="12">
        <v>3.614</v>
      </c>
      <c r="M87" s="12">
        <v>0</v>
      </c>
      <c r="N87" s="12">
        <v>0</v>
      </c>
      <c r="O87" s="12">
        <v>0</v>
      </c>
      <c r="P87" s="12">
        <v>0</v>
      </c>
      <c r="Q87" s="12">
        <v>11.633000000000001</v>
      </c>
      <c r="R87" s="12">
        <v>0</v>
      </c>
      <c r="S87" s="12">
        <v>0</v>
      </c>
      <c r="T87" s="12">
        <v>0</v>
      </c>
      <c r="U87" s="12">
        <v>0.05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1.14</v>
      </c>
      <c r="AI87" s="12">
        <v>0</v>
      </c>
      <c r="AJ87" s="12">
        <v>0</v>
      </c>
      <c r="AK87" s="12">
        <v>4.852</v>
      </c>
      <c r="AL87" s="12">
        <v>0.01</v>
      </c>
      <c r="AM87" s="12">
        <v>0.023</v>
      </c>
      <c r="AN87" s="12">
        <v>0.5429999999999999</v>
      </c>
      <c r="AO87" s="12">
        <v>0</v>
      </c>
      <c r="AP87" s="12">
        <v>0</v>
      </c>
      <c r="AQ87" s="12">
        <v>0</v>
      </c>
      <c r="AR87" s="12">
        <v>0.2</v>
      </c>
      <c r="AS87" s="12">
        <v>0</v>
      </c>
      <c r="AT87" s="12">
        <v>0</v>
      </c>
      <c r="AU87" s="12">
        <v>0</v>
      </c>
      <c r="AV87" s="12">
        <v>0.25</v>
      </c>
      <c r="AW87" s="12">
        <v>0</v>
      </c>
      <c r="AX87" s="12">
        <v>0.795</v>
      </c>
      <c r="AY87" s="12">
        <v>0</v>
      </c>
      <c r="AZ87" s="12">
        <v>1.8800000000000003</v>
      </c>
      <c r="BA87" s="12">
        <v>0</v>
      </c>
      <c r="BB87" s="12">
        <v>1.1049999999999998</v>
      </c>
      <c r="BC87" s="12">
        <v>0.27</v>
      </c>
      <c r="BD87" s="12">
        <v>0</v>
      </c>
      <c r="BE87" s="12">
        <v>0</v>
      </c>
      <c r="BF87" s="12">
        <v>5.061</v>
      </c>
      <c r="BG87" s="12">
        <v>28.583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0.12</v>
      </c>
      <c r="BQ87" s="12">
        <v>0</v>
      </c>
      <c r="BR87" s="12">
        <v>1.9100000000000001</v>
      </c>
      <c r="BS87" s="13">
        <v>62.096999999999994</v>
      </c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</row>
    <row r="88" spans="2:71" ht="19.5" customHeight="1">
      <c r="B88" s="18" t="s">
        <v>178</v>
      </c>
      <c r="C88" s="19"/>
      <c r="D88" s="19">
        <f>SUM(D3:D87)</f>
        <v>121932</v>
      </c>
      <c r="E88" s="19">
        <f>SUM(E3:E87)</f>
        <v>110258</v>
      </c>
      <c r="F88" s="20">
        <v>25.561</v>
      </c>
      <c r="G88" s="20">
        <v>0</v>
      </c>
      <c r="H88" s="20">
        <v>0</v>
      </c>
      <c r="I88" s="20">
        <v>0</v>
      </c>
      <c r="J88" s="20">
        <v>4017.256</v>
      </c>
      <c r="K88" s="20">
        <v>3.0549999999999997</v>
      </c>
      <c r="L88" s="20">
        <v>3822.2439999999997</v>
      </c>
      <c r="M88" s="20">
        <v>444.58000000000004</v>
      </c>
      <c r="N88" s="20">
        <v>0</v>
      </c>
      <c r="O88" s="20">
        <v>7.9</v>
      </c>
      <c r="P88" s="20">
        <v>269.03999999999996</v>
      </c>
      <c r="Q88" s="20">
        <v>6859.055000000002</v>
      </c>
      <c r="R88" s="20">
        <v>5.367</v>
      </c>
      <c r="S88" s="20">
        <v>0</v>
      </c>
      <c r="T88" s="20">
        <v>0</v>
      </c>
      <c r="U88" s="20">
        <v>59.31999999999999</v>
      </c>
      <c r="V88" s="20">
        <v>0.07500000000000001</v>
      </c>
      <c r="W88" s="20">
        <v>0</v>
      </c>
      <c r="X88" s="20">
        <v>0</v>
      </c>
      <c r="Y88" s="20">
        <v>2.511</v>
      </c>
      <c r="Z88" s="20">
        <v>0</v>
      </c>
      <c r="AA88" s="20">
        <v>2.0789999999999997</v>
      </c>
      <c r="AB88" s="20">
        <v>0.06</v>
      </c>
      <c r="AC88" s="20">
        <v>0</v>
      </c>
      <c r="AD88" s="20">
        <v>0</v>
      </c>
      <c r="AE88" s="20">
        <v>597.8870000000001</v>
      </c>
      <c r="AF88" s="20">
        <v>0</v>
      </c>
      <c r="AG88" s="20">
        <v>0</v>
      </c>
      <c r="AH88" s="20">
        <v>205.2570000000001</v>
      </c>
      <c r="AI88" s="20">
        <v>0</v>
      </c>
      <c r="AJ88" s="20">
        <v>0</v>
      </c>
      <c r="AK88" s="20">
        <v>6070.078</v>
      </c>
      <c r="AL88" s="20">
        <v>22.72</v>
      </c>
      <c r="AM88" s="20">
        <v>681.7900000000001</v>
      </c>
      <c r="AN88" s="20">
        <v>11157.36</v>
      </c>
      <c r="AO88" s="20">
        <v>265.378</v>
      </c>
      <c r="AP88" s="20">
        <v>0</v>
      </c>
      <c r="AQ88" s="20">
        <v>1.7715</v>
      </c>
      <c r="AR88" s="20">
        <v>174.95599999999996</v>
      </c>
      <c r="AS88" s="20">
        <v>12.181</v>
      </c>
      <c r="AT88" s="20">
        <v>8.869999999999997</v>
      </c>
      <c r="AU88" s="20">
        <v>13.826000000000004</v>
      </c>
      <c r="AV88" s="20">
        <v>22.624</v>
      </c>
      <c r="AW88" s="20">
        <v>11.212</v>
      </c>
      <c r="AX88" s="20">
        <v>298.5620000000001</v>
      </c>
      <c r="AY88" s="20">
        <v>236.40800000000002</v>
      </c>
      <c r="AZ88" s="20">
        <v>1841.2190000000003</v>
      </c>
      <c r="BA88" s="20">
        <v>16.88</v>
      </c>
      <c r="BB88" s="20">
        <v>354.2289999999999</v>
      </c>
      <c r="BC88" s="20">
        <v>7182.6</v>
      </c>
      <c r="BD88" s="20">
        <v>0</v>
      </c>
      <c r="BE88" s="20">
        <v>3.4599999999999995</v>
      </c>
      <c r="BF88" s="20">
        <v>3807.9999999999995</v>
      </c>
      <c r="BG88" s="20">
        <v>19737.531999999996</v>
      </c>
      <c r="BH88" s="20">
        <v>38.2</v>
      </c>
      <c r="BI88" s="20">
        <v>176.21000000000004</v>
      </c>
      <c r="BJ88" s="20">
        <v>0</v>
      </c>
      <c r="BK88" s="20">
        <v>153.06</v>
      </c>
      <c r="BL88" s="20">
        <v>746.56</v>
      </c>
      <c r="BM88" s="20">
        <v>402.08000000000004</v>
      </c>
      <c r="BN88" s="20">
        <v>0</v>
      </c>
      <c r="BO88" s="20">
        <v>0</v>
      </c>
      <c r="BP88" s="20">
        <v>243.61399999999995</v>
      </c>
      <c r="BQ88" s="20">
        <v>0</v>
      </c>
      <c r="BR88" s="20">
        <v>1529.5700000000008</v>
      </c>
      <c r="BS88" s="20">
        <v>71532.1975</v>
      </c>
    </row>
    <row r="89" spans="1:145" s="15" customFormat="1" ht="1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</row>
    <row r="90" spans="1:145" s="15" customFormat="1" ht="1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</row>
    <row r="91" spans="1:145" s="15" customFormat="1" ht="1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21"/>
      <c r="M91" s="21"/>
      <c r="N91" s="14"/>
      <c r="O91" s="14"/>
      <c r="P91" s="14"/>
      <c r="Q91" s="21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21"/>
      <c r="AL91" s="21"/>
      <c r="AM91" s="14"/>
      <c r="AN91" s="14"/>
      <c r="AO91" s="21"/>
      <c r="AP91" s="14"/>
      <c r="AQ91" s="14"/>
      <c r="AR91" s="21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21"/>
      <c r="BD91" s="21"/>
      <c r="BE91" s="21"/>
      <c r="BF91" s="21"/>
      <c r="BG91" s="21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21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</row>
    <row r="92" spans="1:145" s="15" customFormat="1" ht="1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21"/>
      <c r="BG92" s="21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21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</row>
    <row r="93" spans="1:145" s="15" customFormat="1" ht="1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</row>
    <row r="94" spans="1:145" s="15" customFormat="1" ht="1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</row>
    <row r="95" spans="1:145" s="15" customFormat="1" ht="15" customHeight="1">
      <c r="A95" s="14"/>
      <c r="B95" s="14"/>
      <c r="C95" s="14" t="s">
        <v>179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</row>
    <row r="96" spans="1:145" s="15" customFormat="1" ht="1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</row>
    <row r="97" spans="1:145" s="15" customFormat="1" ht="1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</row>
    <row r="98" spans="1:145" s="15" customFormat="1" ht="1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</row>
    <row r="99" spans="1:145" s="15" customFormat="1" ht="1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</row>
    <row r="100" spans="1:145" s="15" customFormat="1" ht="1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</row>
    <row r="101" spans="1:145" s="15" customFormat="1" ht="1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</row>
    <row r="102" spans="1:145" s="15" customFormat="1" ht="1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</row>
    <row r="103" spans="1:145" s="15" customFormat="1" ht="1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</row>
    <row r="104" spans="1:145" s="15" customFormat="1" ht="1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</row>
    <row r="105" spans="1:145" s="15" customFormat="1" ht="1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</row>
    <row r="106" spans="1:145" s="15" customFormat="1" ht="1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</row>
    <row r="107" spans="1:145" s="15" customFormat="1" ht="1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</row>
    <row r="108" spans="1:145" s="15" customFormat="1" ht="1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</row>
    <row r="109" spans="1:145" s="15" customFormat="1" ht="1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</row>
    <row r="110" spans="1:145" s="15" customFormat="1" ht="1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</row>
    <row r="111" spans="1:145" s="15" customFormat="1" ht="1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</row>
    <row r="112" spans="1:145" s="15" customFormat="1" ht="1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</row>
    <row r="113" spans="1:145" s="15" customFormat="1" ht="1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</row>
    <row r="114" spans="1:145" s="15" customFormat="1" ht="1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</row>
    <row r="115" spans="1:145" s="15" customFormat="1" ht="1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</row>
    <row r="116" spans="1:145" s="15" customFormat="1" ht="1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</row>
    <row r="117" spans="1:145" s="15" customFormat="1" ht="1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</row>
    <row r="118" spans="1:145" s="15" customFormat="1" ht="1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</row>
  </sheetData>
  <sheetProtection/>
  <mergeCells count="2">
    <mergeCell ref="BT58:BU58"/>
    <mergeCell ref="BT59:BU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Lorenza Stupino</dc:creator>
  <cp:keywords/>
  <dc:description/>
  <cp:lastModifiedBy>Lorenza Stupino</cp:lastModifiedBy>
  <dcterms:created xsi:type="dcterms:W3CDTF">2015-03-05T16:26:54Z</dcterms:created>
  <dcterms:modified xsi:type="dcterms:W3CDTF">2015-03-12T11:24:47Z</dcterms:modified>
  <cp:category/>
  <cp:version/>
  <cp:contentType/>
  <cp:contentStatus/>
</cp:coreProperties>
</file>