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2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<sst xmlns="http://schemas.openxmlformats.org/spreadsheetml/2006/main" count="271" uniqueCount="182">
  <si>
    <t>ANNO 2015  (gennaio-dicembre)</t>
  </si>
  <si>
    <t>Vernici, inchiostri, adesivi e resine</t>
  </si>
  <si>
    <t>Rifiuti plastici (da attività agricole)</t>
  </si>
  <si>
    <t>Toner per stampa esauriti</t>
  </si>
  <si>
    <t>Olio esausto</t>
  </si>
  <si>
    <t>Imb. Carta e cartone</t>
  </si>
  <si>
    <t>Imb. In plastica  (cassette)</t>
  </si>
  <si>
    <t>Imb. In plastica</t>
  </si>
  <si>
    <t>Imballaggi in legno</t>
  </si>
  <si>
    <t xml:space="preserve">Imballaggi metallici </t>
  </si>
  <si>
    <t>Imballaggi compositi</t>
  </si>
  <si>
    <t>Imb. Mat. Misti</t>
  </si>
  <si>
    <t>Imb. In vetro</t>
  </si>
  <si>
    <t>Imb. Contenenti mat. Pericoloso</t>
  </si>
  <si>
    <t>Assorbenti, sostanze filtranti, stracci con sostanze pericolose</t>
  </si>
  <si>
    <t>Assorbenti, materiali filtranti, stracci senza sostanze pericolose</t>
  </si>
  <si>
    <t>Pneumatici</t>
  </si>
  <si>
    <t>Filtri olio</t>
  </si>
  <si>
    <t>RAEE  pericolosi</t>
  </si>
  <si>
    <t xml:space="preserve">Toner (con sostanze pericolose) </t>
  </si>
  <si>
    <t>Toner (senza sostanze periclose)</t>
  </si>
  <si>
    <t>Bombole gas</t>
  </si>
  <si>
    <t>Batterie al piombo</t>
  </si>
  <si>
    <t>cimiteriali casse zinco</t>
  </si>
  <si>
    <t>Ferro acciaio</t>
  </si>
  <si>
    <t>Metalli misti cimiteriali e non</t>
  </si>
  <si>
    <t>Inerti  misti</t>
  </si>
  <si>
    <t>Plastica (non imballaggi)</t>
  </si>
  <si>
    <t>Mat. Cont. Amianto</t>
  </si>
  <si>
    <t>Macerie</t>
  </si>
  <si>
    <t>Rifiuti cimiteriali</t>
  </si>
  <si>
    <t>cassette in plastica da selezione rifiuti in plastica</t>
  </si>
  <si>
    <t>Carta e cartone misti</t>
  </si>
  <si>
    <t>Vetro in lastre</t>
  </si>
  <si>
    <t>Organico T&amp;R</t>
  </si>
  <si>
    <t>Organico BIOLAND</t>
  </si>
  <si>
    <t>Abiti</t>
  </si>
  <si>
    <t>Tessili</t>
  </si>
  <si>
    <t>Neon</t>
  </si>
  <si>
    <t>Frigoriferi</t>
  </si>
  <si>
    <t>Oli vegetali</t>
  </si>
  <si>
    <t>Oli minerali</t>
  </si>
  <si>
    <t>Medicinali</t>
  </si>
  <si>
    <t>Batterie e accumulatori</t>
  </si>
  <si>
    <t>Pile</t>
  </si>
  <si>
    <t>RAEE pericolosi</t>
  </si>
  <si>
    <t>RAEE non pericolosi</t>
  </si>
  <si>
    <t>Legno</t>
  </si>
  <si>
    <t>Metallo</t>
  </si>
  <si>
    <t>Rifiuti biodegradabili (verde e ramaglie urbano)</t>
  </si>
  <si>
    <t>Cimiteriali</t>
  </si>
  <si>
    <t>Cimiteriali non metallici</t>
  </si>
  <si>
    <t>Rfiuti urbani (GIA)</t>
  </si>
  <si>
    <t>Rfiuti urbani (ASRAB)</t>
  </si>
  <si>
    <t>Rifiuti mercatali non organici (GIA)</t>
  </si>
  <si>
    <t>Rifiuti mercatali non organici (ASRAB)</t>
  </si>
  <si>
    <t>Rifiuti mercatali organici</t>
  </si>
  <si>
    <t>Sabbie spazzamento (GIA)</t>
  </si>
  <si>
    <t>Sabbie spazzamento (ASRAB)</t>
  </si>
  <si>
    <t>Sabbie spazzamento (DORIA)</t>
  </si>
  <si>
    <t>Fanghi fosse settiche</t>
  </si>
  <si>
    <t>Rifiuti pulizia fognanture</t>
  </si>
  <si>
    <t>Rifiuti ingombranti (GIA)</t>
  </si>
  <si>
    <t>Rifiuti ingombranti (VESCOVO)</t>
  </si>
  <si>
    <t>Rifiuti ingombranti (ASRAB)</t>
  </si>
  <si>
    <t>legenda:</t>
  </si>
  <si>
    <t>COMUNE</t>
  </si>
  <si>
    <t>Area omogenea</t>
  </si>
  <si>
    <t>Abitanti equivalenti</t>
  </si>
  <si>
    <t>Abitanti equivalenti (organico)</t>
  </si>
  <si>
    <t>200127</t>
  </si>
  <si>
    <t>020104</t>
  </si>
  <si>
    <t>080318</t>
  </si>
  <si>
    <t>150101</t>
  </si>
  <si>
    <t>150102</t>
  </si>
  <si>
    <t>150104</t>
  </si>
  <si>
    <t>150106</t>
  </si>
  <si>
    <t>150110</t>
  </si>
  <si>
    <t>160103</t>
  </si>
  <si>
    <t>200101</t>
  </si>
  <si>
    <t>200108</t>
  </si>
  <si>
    <t>200123</t>
  </si>
  <si>
    <t>200132</t>
  </si>
  <si>
    <t>200134</t>
  </si>
  <si>
    <t>200136</t>
  </si>
  <si>
    <t>200138</t>
  </si>
  <si>
    <t>200139</t>
  </si>
  <si>
    <t>200140</t>
  </si>
  <si>
    <t>200301</t>
  </si>
  <si>
    <t>200307</t>
  </si>
  <si>
    <t xml:space="preserve">Totale rifiuti conferiti (t)  </t>
  </si>
  <si>
    <t>AGGIUNTO VIA ARA</t>
  </si>
  <si>
    <t>ALBANOVERCELLESE</t>
  </si>
  <si>
    <t>pianura</t>
  </si>
  <si>
    <t>ALICECASTELLO</t>
  </si>
  <si>
    <t>ARBORIO</t>
  </si>
  <si>
    <t>ASIGLIANOVERCELLESE</t>
  </si>
  <si>
    <t>BALOCCO</t>
  </si>
  <si>
    <t>BIANZE'</t>
  </si>
  <si>
    <t>BORGOD'ALE</t>
  </si>
  <si>
    <t>BORGOSESIA</t>
  </si>
  <si>
    <t>BORGOVERCELLI</t>
  </si>
  <si>
    <t>BURONZO</t>
  </si>
  <si>
    <t>CARESANA</t>
  </si>
  <si>
    <t>CARESANABLOT</t>
  </si>
  <si>
    <t>CARISIO</t>
  </si>
  <si>
    <t>CASANOVAELVO</t>
  </si>
  <si>
    <t>CIGLIANO</t>
  </si>
  <si>
    <t>COLLOBIANO</t>
  </si>
  <si>
    <t>COSTANZANA</t>
  </si>
  <si>
    <t>CRESCENTINO</t>
  </si>
  <si>
    <t>CROVA</t>
  </si>
  <si>
    <t>DESANA</t>
  </si>
  <si>
    <t>FONTANETOPO</t>
  </si>
  <si>
    <t>FORMIGLIANA</t>
  </si>
  <si>
    <t>GATTINARA</t>
  </si>
  <si>
    <t>GHISLARENGO</t>
  </si>
  <si>
    <t>GREGGIO</t>
  </si>
  <si>
    <t>LAMPORO</t>
  </si>
  <si>
    <t>LENTA</t>
  </si>
  <si>
    <t>LIGNANA</t>
  </si>
  <si>
    <t>LIVORNOFERRARIS</t>
  </si>
  <si>
    <t>LOZZOLO</t>
  </si>
  <si>
    <t>MONCRIVELLO</t>
  </si>
  <si>
    <t>MOTTADEICONTI</t>
  </si>
  <si>
    <t>OLCENENGO</t>
  </si>
  <si>
    <t>OLDENICO</t>
  </si>
  <si>
    <t>PALAZZOLOVERCELLESE</t>
  </si>
  <si>
    <t>PERTENGO</t>
  </si>
  <si>
    <t>PEZZANA</t>
  </si>
  <si>
    <t>PRAROLO</t>
  </si>
  <si>
    <t>QUARONA</t>
  </si>
  <si>
    <t>QUINTOVERCELLESE</t>
  </si>
  <si>
    <t>RIVE</t>
  </si>
  <si>
    <t>ROASIO</t>
  </si>
  <si>
    <t>RONSECCO</t>
  </si>
  <si>
    <t>ROVASENDA</t>
  </si>
  <si>
    <t>SALASCO</t>
  </si>
  <si>
    <t>SALIVERCELLESE</t>
  </si>
  <si>
    <t>SALUGGIA</t>
  </si>
  <si>
    <t>SANGERMANOVERCELLESE</t>
  </si>
  <si>
    <t>SANGIACOMOVERCELLESE</t>
  </si>
  <si>
    <t>SANTHIA'</t>
  </si>
  <si>
    <t xml:space="preserve">           </t>
  </si>
  <si>
    <t>SERRAVALLESESIA</t>
  </si>
  <si>
    <t>STROPPIANA</t>
  </si>
  <si>
    <t>TRICERRO</t>
  </si>
  <si>
    <t>TRINO</t>
  </si>
  <si>
    <t>TRONZANOVERCELLESE</t>
  </si>
  <si>
    <t>VARALLO</t>
  </si>
  <si>
    <t>VERCELLI</t>
  </si>
  <si>
    <t>VILLARBOIT</t>
  </si>
  <si>
    <t>ALAGNAVALSESIA</t>
  </si>
  <si>
    <t>Turistica-montana</t>
  </si>
  <si>
    <t>BALMUCCIA</t>
  </si>
  <si>
    <t>BOCCIOLETO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</si>
  <si>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</si>
  <si>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</si>
  <si>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</si>
  <si>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</si>
  <si>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</si>
  <si>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</si>
  <si>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</si>
  <si>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</si>
  <si>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GUARDABOSONE</t>
  </si>
  <si>
    <t>MOLLIA</t>
  </si>
  <si>
    <t>PILA</t>
  </si>
  <si>
    <t>PIODE</t>
  </si>
  <si>
    <t>POSTUA</t>
  </si>
  <si>
    <t>RASSA</t>
  </si>
  <si>
    <t>RIMASANGIUSEPPE</t>
  </si>
  <si>
    <t>RIMASCO</t>
  </si>
  <si>
    <t>RIMELLA</t>
  </si>
  <si>
    <t>RIVAVALDOBBIA</t>
  </si>
  <si>
    <t>ROSSA</t>
  </si>
  <si>
    <t>SABBIA</t>
  </si>
  <si>
    <t>SCOPA</t>
  </si>
  <si>
    <t>SCOPELLO</t>
  </si>
  <si>
    <t>VALDUGGIA</t>
  </si>
  <si>
    <t>VOCCA</t>
  </si>
  <si>
    <t xml:space="preserve">Totale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</si>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</sst>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12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 quotePrefix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68" fontId="2" fillId="33" borderId="10" xfId="0" applyNumberFormat="1" applyFont="1" applyFill="1" applyBorder="1" applyAlignment="1" applyProtection="1">
      <alignment vertical="center" wrapText="1"/>
      <protection/>
    </xf>
    <xf numFmtId="168" fontId="3" fillId="33" borderId="10" xfId="0" applyNumberFormat="1" applyFont="1" applyFill="1" applyBorder="1" applyAlignment="1" applyProtection="1">
      <alignment vertical="center" wrapText="1"/>
      <protection/>
    </xf>
    <xf numFmtId="168" fontId="2" fillId="35" borderId="10" xfId="0" applyNumberFormat="1" applyFont="1" applyFill="1" applyBorder="1" applyAlignment="1" applyProtection="1">
      <alignment vertical="center" wrapText="1"/>
      <protection/>
    </xf>
    <xf numFmtId="3" fontId="2" fillId="36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vertical="center" wrapText="1"/>
      <protection/>
    </xf>
    <xf numFmtId="168" fontId="8" fillId="33" borderId="1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O118"/>
  <sheetViews>
    <sheetView tabSelected="1" zoomScalePageLayoutView="0" workbookViewId="0" topLeftCell="A46">
      <selection activeCell="J63" sqref="J63"/>
    </sheetView>
  </sheetViews>
  <sheetFormatPr defaultColWidth="9.140625" defaultRowHeight="15"/>
  <cols>
    <col min="1" max="1" width="9.140625" style="1" customWidth="1"/>
    <col min="2" max="2" width="24.28125" style="1" customWidth="1"/>
    <col min="3" max="3" width="17.421875" style="1" customWidth="1"/>
    <col min="4" max="16384" width="9.140625" style="1" customWidth="1"/>
  </cols>
  <sheetData>
    <row r="1" spans="2:75" s="2" customFormat="1" ht="187.5" thickBot="1">
      <c r="B1" s="3" t="s">
        <v>0</v>
      </c>
      <c r="C1" s="3"/>
      <c r="D1" s="3"/>
      <c r="E1" s="3"/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42</v>
      </c>
      <c r="AV1" s="4" t="s">
        <v>43</v>
      </c>
      <c r="AW1" s="4" t="s">
        <v>44</v>
      </c>
      <c r="AX1" s="4" t="s">
        <v>45</v>
      </c>
      <c r="AY1" s="4" t="s">
        <v>46</v>
      </c>
      <c r="AZ1" s="4" t="s">
        <v>47</v>
      </c>
      <c r="BA1" s="4" t="s">
        <v>27</v>
      </c>
      <c r="BB1" s="4" t="s">
        <v>48</v>
      </c>
      <c r="BC1" s="4" t="s">
        <v>49</v>
      </c>
      <c r="BD1" s="4" t="s">
        <v>50</v>
      </c>
      <c r="BE1" s="4" t="s">
        <v>51</v>
      </c>
      <c r="BF1" s="4" t="s">
        <v>52</v>
      </c>
      <c r="BG1" s="4" t="s">
        <v>53</v>
      </c>
      <c r="BH1" s="4" t="s">
        <v>54</v>
      </c>
      <c r="BI1" s="4" t="s">
        <v>55</v>
      </c>
      <c r="BJ1" s="4" t="s">
        <v>56</v>
      </c>
      <c r="BK1" s="4" t="s">
        <v>57</v>
      </c>
      <c r="BL1" s="4" t="s">
        <v>58</v>
      </c>
      <c r="BM1" s="4" t="s">
        <v>59</v>
      </c>
      <c r="BN1" s="4" t="s">
        <v>60</v>
      </c>
      <c r="BO1" s="4" t="s">
        <v>61</v>
      </c>
      <c r="BP1" s="4" t="s">
        <v>62</v>
      </c>
      <c r="BQ1" s="4" t="s">
        <v>63</v>
      </c>
      <c r="BR1" s="4" t="s">
        <v>64</v>
      </c>
      <c r="BS1" s="4"/>
      <c r="BU1" s="25" t="s">
        <v>65</v>
      </c>
      <c r="BV1" s="25"/>
      <c r="BW1" s="25"/>
    </row>
    <row r="2" spans="2:75" s="2" customFormat="1" ht="79.5" thickBot="1">
      <c r="B2" s="5" t="s">
        <v>66</v>
      </c>
      <c r="C2" s="6" t="s">
        <v>67</v>
      </c>
      <c r="D2" s="6" t="s">
        <v>68</v>
      </c>
      <c r="E2" s="6" t="s">
        <v>69</v>
      </c>
      <c r="F2" s="7" t="s">
        <v>70</v>
      </c>
      <c r="G2" s="9" t="s">
        <v>71</v>
      </c>
      <c r="H2" s="9" t="s">
        <v>72</v>
      </c>
      <c r="I2" s="8">
        <v>130205</v>
      </c>
      <c r="J2" s="10" t="s">
        <v>73</v>
      </c>
      <c r="K2" s="10" t="s">
        <v>74</v>
      </c>
      <c r="L2" s="10" t="s">
        <v>74</v>
      </c>
      <c r="M2" s="8">
        <v>150103</v>
      </c>
      <c r="N2" s="8" t="s">
        <v>75</v>
      </c>
      <c r="O2" s="8">
        <v>150105</v>
      </c>
      <c r="P2" s="8" t="s">
        <v>76</v>
      </c>
      <c r="Q2" s="10">
        <v>150107</v>
      </c>
      <c r="R2" s="8" t="s">
        <v>77</v>
      </c>
      <c r="S2" s="8">
        <v>150202</v>
      </c>
      <c r="T2" s="8">
        <v>150203</v>
      </c>
      <c r="U2" s="10" t="s">
        <v>78</v>
      </c>
      <c r="V2" s="8">
        <v>160107</v>
      </c>
      <c r="W2" s="8">
        <v>160213</v>
      </c>
      <c r="X2" s="8">
        <v>160215</v>
      </c>
      <c r="Y2" s="10">
        <v>160216</v>
      </c>
      <c r="Z2" s="8">
        <v>160505</v>
      </c>
      <c r="AA2" s="8">
        <v>160601</v>
      </c>
      <c r="AB2" s="8">
        <v>170404</v>
      </c>
      <c r="AC2" s="8">
        <v>170405</v>
      </c>
      <c r="AD2" s="8">
        <v>170407</v>
      </c>
      <c r="AE2" s="10">
        <v>170107</v>
      </c>
      <c r="AF2" s="8">
        <v>170203</v>
      </c>
      <c r="AG2" s="8">
        <v>170605</v>
      </c>
      <c r="AH2" s="8">
        <v>170904</v>
      </c>
      <c r="AI2" s="8">
        <v>180103</v>
      </c>
      <c r="AJ2" s="8">
        <v>191204</v>
      </c>
      <c r="AK2" s="10" t="s">
        <v>79</v>
      </c>
      <c r="AL2" s="8">
        <v>200102</v>
      </c>
      <c r="AM2" s="8" t="s">
        <v>80</v>
      </c>
      <c r="AN2" s="8" t="s">
        <v>80</v>
      </c>
      <c r="AO2" s="10">
        <v>200110</v>
      </c>
      <c r="AP2" s="8">
        <v>200111</v>
      </c>
      <c r="AQ2" s="10">
        <v>200121</v>
      </c>
      <c r="AR2" s="10" t="s">
        <v>81</v>
      </c>
      <c r="AS2" s="10">
        <v>200125</v>
      </c>
      <c r="AT2" s="10">
        <v>200126</v>
      </c>
      <c r="AU2" s="10" t="s">
        <v>82</v>
      </c>
      <c r="AV2" s="10">
        <v>200133</v>
      </c>
      <c r="AW2" s="10" t="s">
        <v>83</v>
      </c>
      <c r="AX2" s="10">
        <v>200135</v>
      </c>
      <c r="AY2" s="10" t="s">
        <v>84</v>
      </c>
      <c r="AZ2" s="10" t="s">
        <v>85</v>
      </c>
      <c r="BA2" s="8" t="s">
        <v>86</v>
      </c>
      <c r="BB2" s="10" t="s">
        <v>87</v>
      </c>
      <c r="BC2" s="10">
        <v>200201</v>
      </c>
      <c r="BD2" s="8">
        <v>200203</v>
      </c>
      <c r="BE2" s="8" t="s">
        <v>88</v>
      </c>
      <c r="BF2" s="11" t="s">
        <v>88</v>
      </c>
      <c r="BG2" s="11" t="s">
        <v>88</v>
      </c>
      <c r="BH2" s="11">
        <v>200302</v>
      </c>
      <c r="BI2" s="11">
        <v>200302</v>
      </c>
      <c r="BJ2" s="11">
        <v>200302</v>
      </c>
      <c r="BK2" s="11">
        <v>200303</v>
      </c>
      <c r="BL2" s="11">
        <v>200303</v>
      </c>
      <c r="BM2" s="11">
        <v>200303</v>
      </c>
      <c r="BN2" s="8">
        <v>200304</v>
      </c>
      <c r="BO2" s="8">
        <v>200306</v>
      </c>
      <c r="BP2" s="10" t="s">
        <v>89</v>
      </c>
      <c r="BQ2" s="11">
        <v>200307</v>
      </c>
      <c r="BR2" s="11" t="s">
        <v>89</v>
      </c>
      <c r="BS2" s="8" t="s">
        <v>90</v>
      </c>
      <c r="BU2" s="11"/>
      <c r="BV2" s="12" t="s">
        <v>91</v>
      </c>
      <c r="BW2" s="11"/>
    </row>
    <row r="3" spans="1:145" s="13" customFormat="1" ht="12.75">
      <c r="A3" s="14">
        <v>1</v>
      </c>
      <c r="B3" s="15" t="s">
        <v>92</v>
      </c>
      <c r="C3" s="16" t="s">
        <v>93</v>
      </c>
      <c r="D3" s="16">
        <v>343</v>
      </c>
      <c r="E3" s="16">
        <v>343</v>
      </c>
      <c r="F3" s="17">
        <v>0.07</v>
      </c>
      <c r="G3" s="17">
        <v>0</v>
      </c>
      <c r="H3" s="17">
        <v>0</v>
      </c>
      <c r="I3" s="17">
        <v>0</v>
      </c>
      <c r="J3" s="17">
        <v>5.664</v>
      </c>
      <c r="K3" s="17">
        <v>0</v>
      </c>
      <c r="L3" s="17">
        <v>7.6659999999999995</v>
      </c>
      <c r="M3" s="17">
        <v>0</v>
      </c>
      <c r="N3" s="17">
        <v>0</v>
      </c>
      <c r="O3" s="17">
        <v>0</v>
      </c>
      <c r="P3" s="17">
        <v>0</v>
      </c>
      <c r="Q3" s="17">
        <v>12.419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7.49</v>
      </c>
      <c r="AL3" s="17">
        <v>0.13</v>
      </c>
      <c r="AM3" s="17">
        <v>0</v>
      </c>
      <c r="AN3" s="17">
        <v>18.290000000000003</v>
      </c>
      <c r="AO3" s="17">
        <v>0</v>
      </c>
      <c r="AP3" s="17">
        <v>0</v>
      </c>
      <c r="AQ3" s="17">
        <v>0.005</v>
      </c>
      <c r="AR3" s="17">
        <v>0.26</v>
      </c>
      <c r="AS3" s="17">
        <v>0</v>
      </c>
      <c r="AT3" s="17">
        <v>0.01</v>
      </c>
      <c r="AU3" s="17">
        <v>0.05</v>
      </c>
      <c r="AV3" s="17">
        <v>0</v>
      </c>
      <c r="AW3" s="17">
        <v>0.047</v>
      </c>
      <c r="AX3" s="17">
        <v>0.9600000000000001</v>
      </c>
      <c r="AY3" s="17">
        <v>0</v>
      </c>
      <c r="AZ3" s="17">
        <v>1.6100000000000003</v>
      </c>
      <c r="BA3" s="17">
        <v>0</v>
      </c>
      <c r="BB3" s="17">
        <v>0.5700000000000002</v>
      </c>
      <c r="BC3" s="17">
        <v>7.115</v>
      </c>
      <c r="BD3" s="17">
        <v>0</v>
      </c>
      <c r="BE3" s="17">
        <v>0</v>
      </c>
      <c r="BF3" s="17">
        <v>0</v>
      </c>
      <c r="BG3" s="17">
        <v>52.028</v>
      </c>
      <c r="BH3" s="17">
        <v>0</v>
      </c>
      <c r="BI3" s="17">
        <v>0</v>
      </c>
      <c r="BJ3" s="17">
        <v>0</v>
      </c>
      <c r="BK3" s="17">
        <v>0</v>
      </c>
      <c r="BL3" s="17">
        <v>0</v>
      </c>
      <c r="BM3" s="17">
        <v>0</v>
      </c>
      <c r="BN3" s="17">
        <v>0</v>
      </c>
      <c r="BO3" s="17">
        <v>0</v>
      </c>
      <c r="BP3" s="17">
        <v>0</v>
      </c>
      <c r="BQ3" s="17">
        <v>0</v>
      </c>
      <c r="BR3" s="17">
        <v>0.92</v>
      </c>
      <c r="BS3" s="18">
        <f aca="true" t="shared" si="0" ref="BS3:BS34">SUM(F3:BR3)</f>
        <v>115.30399999999999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1:71" ht="12.75">
      <c r="A4" s="14">
        <f aca="true" t="shared" si="1" ref="A4:A35">A3+1</f>
        <v>2</v>
      </c>
      <c r="B4" s="15" t="s">
        <v>94</v>
      </c>
      <c r="C4" s="16" t="s">
        <v>93</v>
      </c>
      <c r="D4" s="16">
        <v>2666</v>
      </c>
      <c r="E4" s="16">
        <v>2666</v>
      </c>
      <c r="F4" s="17">
        <v>0.33599999999999997</v>
      </c>
      <c r="G4" s="17">
        <v>0</v>
      </c>
      <c r="H4" s="17">
        <v>0</v>
      </c>
      <c r="I4" s="17">
        <v>0</v>
      </c>
      <c r="J4" s="17">
        <v>29.743999999999996</v>
      </c>
      <c r="K4" s="17">
        <v>0.21500000000000002</v>
      </c>
      <c r="L4" s="17">
        <v>58.63</v>
      </c>
      <c r="M4" s="17">
        <v>0</v>
      </c>
      <c r="N4" s="17">
        <v>0</v>
      </c>
      <c r="O4" s="17">
        <v>0</v>
      </c>
      <c r="P4" s="17">
        <v>0</v>
      </c>
      <c r="Q4" s="17">
        <v>98.04999999999998</v>
      </c>
      <c r="R4" s="17">
        <v>0.067</v>
      </c>
      <c r="S4" s="17">
        <v>0</v>
      </c>
      <c r="T4" s="17">
        <v>0</v>
      </c>
      <c r="U4" s="17">
        <v>2.2</v>
      </c>
      <c r="V4" s="17">
        <v>0</v>
      </c>
      <c r="W4" s="17">
        <v>0</v>
      </c>
      <c r="X4" s="17">
        <v>0</v>
      </c>
      <c r="Y4" s="17">
        <v>0.06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67.33500000000001</v>
      </c>
      <c r="AL4" s="17">
        <v>0</v>
      </c>
      <c r="AM4" s="17">
        <v>0</v>
      </c>
      <c r="AN4" s="17">
        <v>111.92</v>
      </c>
      <c r="AO4" s="17">
        <v>3.0300000000000007</v>
      </c>
      <c r="AP4" s="17">
        <v>0</v>
      </c>
      <c r="AQ4" s="17">
        <v>0.043000000000000003</v>
      </c>
      <c r="AR4" s="17">
        <v>1.5639999999999998</v>
      </c>
      <c r="AS4" s="17">
        <v>0.32999999999999996</v>
      </c>
      <c r="AT4" s="17">
        <v>0.082</v>
      </c>
      <c r="AU4" s="17">
        <v>0.166</v>
      </c>
      <c r="AV4" s="17">
        <v>0.16499999999999998</v>
      </c>
      <c r="AW4" s="17">
        <v>0.069</v>
      </c>
      <c r="AX4" s="17">
        <v>0.9269999999999999</v>
      </c>
      <c r="AY4" s="17">
        <v>1.226</v>
      </c>
      <c r="AZ4" s="17">
        <v>0</v>
      </c>
      <c r="BA4" s="17">
        <v>0.125</v>
      </c>
      <c r="BB4" s="17">
        <v>0</v>
      </c>
      <c r="BC4" s="17">
        <v>55.36</v>
      </c>
      <c r="BD4" s="17">
        <v>0</v>
      </c>
      <c r="BE4" s="17">
        <v>0</v>
      </c>
      <c r="BF4" s="17">
        <v>0</v>
      </c>
      <c r="BG4" s="17">
        <v>362.15999999999997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7.03</v>
      </c>
      <c r="BN4" s="17">
        <v>0</v>
      </c>
      <c r="BO4" s="17">
        <v>0</v>
      </c>
      <c r="BP4" s="17">
        <v>0</v>
      </c>
      <c r="BQ4" s="17">
        <v>0</v>
      </c>
      <c r="BR4" s="17">
        <v>12.83</v>
      </c>
      <c r="BS4" s="18">
        <f t="shared" si="0"/>
        <v>813.664</v>
      </c>
    </row>
    <row r="5" spans="1:145" s="13" customFormat="1" ht="12.75">
      <c r="A5" s="14">
        <f t="shared" si="1"/>
        <v>3</v>
      </c>
      <c r="B5" s="15" t="s">
        <v>95</v>
      </c>
      <c r="C5" s="16" t="s">
        <v>93</v>
      </c>
      <c r="D5" s="16">
        <v>986</v>
      </c>
      <c r="E5" s="16">
        <v>986</v>
      </c>
      <c r="F5" s="17">
        <v>0.02</v>
      </c>
      <c r="G5" s="17">
        <v>0</v>
      </c>
      <c r="H5" s="17">
        <v>0</v>
      </c>
      <c r="I5" s="17">
        <v>0</v>
      </c>
      <c r="J5" s="17">
        <v>16.354</v>
      </c>
      <c r="K5" s="17">
        <v>0</v>
      </c>
      <c r="L5" s="17">
        <v>22.946</v>
      </c>
      <c r="M5" s="17">
        <v>0</v>
      </c>
      <c r="N5" s="17">
        <v>0</v>
      </c>
      <c r="O5" s="17">
        <v>0</v>
      </c>
      <c r="P5" s="17">
        <v>0</v>
      </c>
      <c r="Q5" s="17">
        <v>36.979</v>
      </c>
      <c r="R5" s="17">
        <v>0</v>
      </c>
      <c r="S5" s="17">
        <v>0</v>
      </c>
      <c r="T5" s="17">
        <v>0</v>
      </c>
      <c r="U5" s="17">
        <v>0.11000000000000001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22.329</v>
      </c>
      <c r="AL5" s="17">
        <v>0.04</v>
      </c>
      <c r="AM5" s="17">
        <v>0</v>
      </c>
      <c r="AN5" s="17">
        <v>54.94</v>
      </c>
      <c r="AO5" s="17">
        <v>0</v>
      </c>
      <c r="AP5" s="17">
        <v>0</v>
      </c>
      <c r="AQ5" s="17">
        <v>0.001</v>
      </c>
      <c r="AR5" s="17">
        <v>1.2000000000000002</v>
      </c>
      <c r="AS5" s="17">
        <v>0.01</v>
      </c>
      <c r="AT5" s="17">
        <v>0.025</v>
      </c>
      <c r="AU5" s="17">
        <v>0.021</v>
      </c>
      <c r="AV5" s="17">
        <v>0.02</v>
      </c>
      <c r="AW5" s="17">
        <v>0.012</v>
      </c>
      <c r="AX5" s="17">
        <v>1.42</v>
      </c>
      <c r="AY5" s="17">
        <v>0</v>
      </c>
      <c r="AZ5" s="17">
        <v>1.73</v>
      </c>
      <c r="BA5" s="17">
        <v>0</v>
      </c>
      <c r="BB5" s="17">
        <v>0.29000000000000004</v>
      </c>
      <c r="BC5" s="17">
        <v>21.434</v>
      </c>
      <c r="BD5" s="17">
        <v>0</v>
      </c>
      <c r="BE5" s="17">
        <v>0</v>
      </c>
      <c r="BF5" s="17">
        <v>0</v>
      </c>
      <c r="BG5" s="17">
        <v>154.622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17">
        <v>1.42</v>
      </c>
      <c r="BS5" s="18">
        <f t="shared" si="0"/>
        <v>335.923</v>
      </c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</row>
    <row r="6" spans="1:145" s="13" customFormat="1" ht="12.75">
      <c r="A6" s="14">
        <f t="shared" si="1"/>
        <v>4</v>
      </c>
      <c r="B6" s="15" t="s">
        <v>96</v>
      </c>
      <c r="C6" s="16" t="s">
        <v>93</v>
      </c>
      <c r="D6" s="16">
        <v>1392</v>
      </c>
      <c r="E6" s="16">
        <v>1392</v>
      </c>
      <c r="F6" s="17">
        <v>0</v>
      </c>
      <c r="G6" s="17">
        <v>0</v>
      </c>
      <c r="H6" s="17">
        <v>0</v>
      </c>
      <c r="I6" s="17">
        <v>0</v>
      </c>
      <c r="J6" s="17">
        <v>9.661000000000001</v>
      </c>
      <c r="K6" s="17">
        <v>0</v>
      </c>
      <c r="L6" s="17">
        <v>28.83</v>
      </c>
      <c r="M6" s="17">
        <v>0</v>
      </c>
      <c r="N6" s="17">
        <v>0</v>
      </c>
      <c r="O6" s="17">
        <v>0</v>
      </c>
      <c r="P6" s="17">
        <v>0</v>
      </c>
      <c r="Q6" s="17">
        <v>62.982</v>
      </c>
      <c r="R6" s="17">
        <v>0.008</v>
      </c>
      <c r="S6" s="17">
        <v>0</v>
      </c>
      <c r="T6" s="17">
        <v>0</v>
      </c>
      <c r="U6" s="17">
        <v>0.26</v>
      </c>
      <c r="V6" s="17">
        <v>0</v>
      </c>
      <c r="W6" s="17">
        <v>0</v>
      </c>
      <c r="X6" s="17">
        <v>0</v>
      </c>
      <c r="Y6" s="17">
        <v>0.013999999999999999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14.591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40.665</v>
      </c>
      <c r="AL6" s="17">
        <v>0</v>
      </c>
      <c r="AM6" s="17">
        <v>0</v>
      </c>
      <c r="AN6" s="17">
        <v>88.96000000000001</v>
      </c>
      <c r="AO6" s="17">
        <v>0.04</v>
      </c>
      <c r="AP6" s="17">
        <v>0</v>
      </c>
      <c r="AQ6" s="17">
        <v>0.002</v>
      </c>
      <c r="AR6" s="17">
        <v>2.5220000000000002</v>
      </c>
      <c r="AS6" s="17">
        <v>0.281</v>
      </c>
      <c r="AT6" s="17">
        <v>0.091</v>
      </c>
      <c r="AU6" s="17">
        <v>0.25</v>
      </c>
      <c r="AV6" s="17">
        <v>0.4</v>
      </c>
      <c r="AW6" s="17">
        <v>0.59</v>
      </c>
      <c r="AX6" s="17">
        <v>0.853</v>
      </c>
      <c r="AY6" s="17">
        <v>2.622</v>
      </c>
      <c r="AZ6" s="17">
        <v>4.398999999999999</v>
      </c>
      <c r="BA6" s="17">
        <v>0</v>
      </c>
      <c r="BB6" s="17">
        <v>2.3569999999999998</v>
      </c>
      <c r="BC6" s="17">
        <v>82.86</v>
      </c>
      <c r="BD6" s="17">
        <v>0</v>
      </c>
      <c r="BE6" s="17">
        <v>0</v>
      </c>
      <c r="BF6" s="17">
        <v>0</v>
      </c>
      <c r="BG6" s="17">
        <v>196.67000000000002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9.459999999999999</v>
      </c>
      <c r="BS6" s="18">
        <f t="shared" si="0"/>
        <v>549.3680000000002</v>
      </c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1:145" s="13" customFormat="1" ht="12.75">
      <c r="A7" s="14">
        <f t="shared" si="1"/>
        <v>5</v>
      </c>
      <c r="B7" s="15" t="s">
        <v>97</v>
      </c>
      <c r="C7" s="16" t="s">
        <v>93</v>
      </c>
      <c r="D7" s="16">
        <v>261</v>
      </c>
      <c r="E7" s="16"/>
      <c r="F7" s="17">
        <v>0.05</v>
      </c>
      <c r="G7" s="17">
        <v>0</v>
      </c>
      <c r="H7" s="17">
        <v>0</v>
      </c>
      <c r="I7" s="17">
        <v>0</v>
      </c>
      <c r="J7" s="17">
        <v>4.8420000000000005</v>
      </c>
      <c r="K7" s="17">
        <v>0</v>
      </c>
      <c r="L7" s="17">
        <v>6.656</v>
      </c>
      <c r="M7" s="17">
        <v>0</v>
      </c>
      <c r="N7" s="17">
        <v>0</v>
      </c>
      <c r="O7" s="17">
        <v>0</v>
      </c>
      <c r="P7" s="17">
        <v>0</v>
      </c>
      <c r="Q7" s="17">
        <v>10.743999999999998</v>
      </c>
      <c r="R7" s="17">
        <v>0</v>
      </c>
      <c r="S7" s="17">
        <v>0</v>
      </c>
      <c r="T7" s="17">
        <v>0</v>
      </c>
      <c r="U7" s="17">
        <v>0.26</v>
      </c>
      <c r="V7" s="17">
        <v>0</v>
      </c>
      <c r="W7" s="17">
        <v>0</v>
      </c>
      <c r="X7" s="17">
        <v>0</v>
      </c>
      <c r="Y7" s="17">
        <v>0.001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7.036999999999999</v>
      </c>
      <c r="AL7" s="17">
        <v>0</v>
      </c>
      <c r="AM7" s="17">
        <v>0</v>
      </c>
      <c r="AN7" s="17">
        <v>15.427</v>
      </c>
      <c r="AO7" s="17">
        <v>0</v>
      </c>
      <c r="AP7" s="17">
        <v>0</v>
      </c>
      <c r="AQ7" s="17">
        <v>0.001</v>
      </c>
      <c r="AR7" s="17">
        <v>0.45999999999999996</v>
      </c>
      <c r="AS7" s="17">
        <v>0.015</v>
      </c>
      <c r="AT7" s="17">
        <v>0.155</v>
      </c>
      <c r="AU7" s="17">
        <v>0.086</v>
      </c>
      <c r="AV7" s="17">
        <v>0</v>
      </c>
      <c r="AW7" s="17">
        <v>0.15100000000000002</v>
      </c>
      <c r="AX7" s="17">
        <v>0.8400000000000001</v>
      </c>
      <c r="AY7" s="17">
        <v>0</v>
      </c>
      <c r="AZ7" s="17">
        <v>0.38</v>
      </c>
      <c r="BA7" s="17">
        <v>0</v>
      </c>
      <c r="BB7" s="17">
        <v>0.31</v>
      </c>
      <c r="BC7" s="17">
        <v>7.2</v>
      </c>
      <c r="BD7" s="17">
        <v>0</v>
      </c>
      <c r="BE7" s="17">
        <v>0</v>
      </c>
      <c r="BF7" s="17">
        <v>0</v>
      </c>
      <c r="BG7" s="17">
        <v>42.059000000000005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1.3000000000000003</v>
      </c>
      <c r="BS7" s="18">
        <f t="shared" si="0"/>
        <v>97.974</v>
      </c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45" s="13" customFormat="1" ht="12.75">
      <c r="A8" s="14">
        <f t="shared" si="1"/>
        <v>6</v>
      </c>
      <c r="B8" s="15" t="s">
        <v>98</v>
      </c>
      <c r="C8" s="16" t="s">
        <v>93</v>
      </c>
      <c r="D8" s="16">
        <v>2089</v>
      </c>
      <c r="E8" s="16">
        <v>764</v>
      </c>
      <c r="F8" s="17">
        <v>0</v>
      </c>
      <c r="G8" s="17">
        <v>0</v>
      </c>
      <c r="H8" s="17">
        <v>0</v>
      </c>
      <c r="I8" s="17">
        <v>0</v>
      </c>
      <c r="J8" s="17">
        <v>28.04</v>
      </c>
      <c r="K8" s="17">
        <v>0</v>
      </c>
      <c r="L8" s="17">
        <v>37.635000000000005</v>
      </c>
      <c r="M8" s="17">
        <v>0</v>
      </c>
      <c r="N8" s="17">
        <v>0</v>
      </c>
      <c r="O8" s="17">
        <v>0</v>
      </c>
      <c r="P8" s="17">
        <v>0</v>
      </c>
      <c r="Q8" s="17">
        <v>80.78</v>
      </c>
      <c r="R8" s="17">
        <v>0.28200000000000003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0.01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60.015</v>
      </c>
      <c r="AL8" s="17">
        <v>0</v>
      </c>
      <c r="AM8" s="17">
        <v>0</v>
      </c>
      <c r="AN8" s="17">
        <v>73.92</v>
      </c>
      <c r="AO8" s="17">
        <v>2.29</v>
      </c>
      <c r="AP8" s="17">
        <v>0</v>
      </c>
      <c r="AQ8" s="17">
        <v>0.007</v>
      </c>
      <c r="AR8" s="17">
        <v>0.111</v>
      </c>
      <c r="AS8" s="17">
        <v>0.018000000000000002</v>
      </c>
      <c r="AT8" s="17">
        <v>0.076</v>
      </c>
      <c r="AU8" s="17">
        <v>0.21000000000000002</v>
      </c>
      <c r="AV8" s="17">
        <v>0.09</v>
      </c>
      <c r="AW8" s="17">
        <v>0.03</v>
      </c>
      <c r="AX8" s="17">
        <v>0.8659999999999999</v>
      </c>
      <c r="AY8" s="17">
        <v>0.355</v>
      </c>
      <c r="AZ8" s="17">
        <v>0</v>
      </c>
      <c r="BA8" s="17">
        <v>0</v>
      </c>
      <c r="BB8" s="17">
        <v>0</v>
      </c>
      <c r="BC8" s="17">
        <v>360.65000000000003</v>
      </c>
      <c r="BD8" s="17">
        <v>0</v>
      </c>
      <c r="BE8" s="17">
        <v>0</v>
      </c>
      <c r="BF8" s="17">
        <v>0</v>
      </c>
      <c r="BG8" s="17">
        <v>296.68999999999994</v>
      </c>
      <c r="BH8" s="17">
        <v>0</v>
      </c>
      <c r="BI8" s="17">
        <v>13.68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22.42</v>
      </c>
      <c r="BS8" s="18">
        <f t="shared" si="0"/>
        <v>978.1749999999998</v>
      </c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</row>
    <row r="9" spans="1:145" s="13" customFormat="1" ht="12.75">
      <c r="A9" s="14">
        <f t="shared" si="1"/>
        <v>7</v>
      </c>
      <c r="B9" s="15" t="s">
        <v>99</v>
      </c>
      <c r="C9" s="16" t="s">
        <v>93</v>
      </c>
      <c r="D9" s="16">
        <v>2639</v>
      </c>
      <c r="E9" s="16">
        <v>2639</v>
      </c>
      <c r="F9" s="17">
        <v>0.08</v>
      </c>
      <c r="G9" s="17">
        <v>0</v>
      </c>
      <c r="H9" s="17">
        <v>0</v>
      </c>
      <c r="I9" s="17">
        <v>0</v>
      </c>
      <c r="J9" s="17">
        <v>19.685</v>
      </c>
      <c r="K9" s="17">
        <v>0.15000000000000002</v>
      </c>
      <c r="L9" s="17">
        <v>48.405</v>
      </c>
      <c r="M9" s="17">
        <v>0</v>
      </c>
      <c r="N9" s="17">
        <v>0</v>
      </c>
      <c r="O9" s="17">
        <v>0</v>
      </c>
      <c r="P9" s="17">
        <v>0</v>
      </c>
      <c r="Q9" s="17">
        <v>98.05</v>
      </c>
      <c r="R9" s="17">
        <v>0.002</v>
      </c>
      <c r="S9" s="17">
        <v>0</v>
      </c>
      <c r="T9" s="17">
        <v>0</v>
      </c>
      <c r="U9" s="17">
        <v>7.74</v>
      </c>
      <c r="V9" s="17">
        <v>0</v>
      </c>
      <c r="W9" s="17">
        <v>0</v>
      </c>
      <c r="X9" s="17">
        <v>0</v>
      </c>
      <c r="Y9" s="17">
        <v>0.06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74.366</v>
      </c>
      <c r="AL9" s="17">
        <v>0</v>
      </c>
      <c r="AM9" s="17">
        <v>0</v>
      </c>
      <c r="AN9" s="17">
        <v>103.52000000000001</v>
      </c>
      <c r="AO9" s="17">
        <v>0</v>
      </c>
      <c r="AP9" s="17">
        <v>0</v>
      </c>
      <c r="AQ9" s="17">
        <v>0.014</v>
      </c>
      <c r="AR9" s="17">
        <v>1.9260000000000002</v>
      </c>
      <c r="AS9" s="17">
        <v>0.033</v>
      </c>
      <c r="AT9" s="17">
        <v>0.02</v>
      </c>
      <c r="AU9" s="17">
        <v>0.166</v>
      </c>
      <c r="AV9" s="17">
        <v>0.104</v>
      </c>
      <c r="AW9" s="17">
        <v>0.07600000000000001</v>
      </c>
      <c r="AX9" s="17">
        <v>1.7259999999999998</v>
      </c>
      <c r="AY9" s="17">
        <v>1.19</v>
      </c>
      <c r="AZ9" s="17">
        <v>54.02</v>
      </c>
      <c r="BA9" s="17">
        <v>0.125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290.06899999999996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101.35000000000001</v>
      </c>
      <c r="BS9" s="18">
        <f t="shared" si="0"/>
        <v>802.877</v>
      </c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45" s="13" customFormat="1" ht="12.75">
      <c r="A10" s="14">
        <f t="shared" si="1"/>
        <v>8</v>
      </c>
      <c r="B10" s="15" t="s">
        <v>100</v>
      </c>
      <c r="C10" s="16" t="s">
        <v>93</v>
      </c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>
        <v>0</v>
      </c>
      <c r="AN10" s="17">
        <v>854.0369999999999</v>
      </c>
      <c r="AO10" s="19"/>
      <c r="AP10" s="17"/>
      <c r="AQ10" s="17"/>
      <c r="AR10" s="17"/>
      <c r="AS10" s="17"/>
      <c r="AT10" s="17"/>
      <c r="AU10" s="17"/>
      <c r="AV10" s="17"/>
      <c r="AW10" s="17"/>
      <c r="AX10" s="19"/>
      <c r="AY10" s="17"/>
      <c r="AZ10" s="17"/>
      <c r="BA10" s="17"/>
      <c r="BB10" s="19"/>
      <c r="BC10" s="17"/>
      <c r="BD10" s="17"/>
      <c r="BE10" s="17"/>
      <c r="BF10" s="17"/>
      <c r="BG10" s="17">
        <v>955.6320000000001</v>
      </c>
      <c r="BH10" s="17"/>
      <c r="BI10" s="17"/>
      <c r="BJ10" s="17"/>
      <c r="BK10" s="17"/>
      <c r="BL10" s="17"/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116.917</v>
      </c>
      <c r="BS10" s="18">
        <f t="shared" si="0"/>
        <v>1926.5859999999998</v>
      </c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45" s="13" customFormat="1" ht="12.75">
      <c r="A11" s="14">
        <f t="shared" si="1"/>
        <v>9</v>
      </c>
      <c r="B11" s="15" t="s">
        <v>101</v>
      </c>
      <c r="C11" s="16" t="s">
        <v>93</v>
      </c>
      <c r="D11" s="16">
        <v>2307</v>
      </c>
      <c r="E11" s="16">
        <v>2307</v>
      </c>
      <c r="F11" s="17">
        <v>0</v>
      </c>
      <c r="G11" s="17">
        <v>0</v>
      </c>
      <c r="H11" s="17">
        <v>0</v>
      </c>
      <c r="I11" s="17">
        <v>0</v>
      </c>
      <c r="J11" s="17">
        <v>40.68000000000001</v>
      </c>
      <c r="K11" s="17">
        <v>0.08</v>
      </c>
      <c r="L11" s="17">
        <v>58.288000000000004</v>
      </c>
      <c r="M11" s="17">
        <v>0</v>
      </c>
      <c r="N11" s="17">
        <v>0</v>
      </c>
      <c r="O11" s="17">
        <v>0</v>
      </c>
      <c r="P11" s="17">
        <v>0</v>
      </c>
      <c r="Q11" s="17">
        <v>142.055</v>
      </c>
      <c r="R11" s="17">
        <v>0.084</v>
      </c>
      <c r="S11" s="17">
        <v>0</v>
      </c>
      <c r="T11" s="17">
        <v>0</v>
      </c>
      <c r="U11" s="17">
        <v>0.218</v>
      </c>
      <c r="V11" s="17">
        <v>0.14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13.568000000000001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74.12799999999999</v>
      </c>
      <c r="AL11" s="17">
        <v>0</v>
      </c>
      <c r="AM11" s="17">
        <v>0</v>
      </c>
      <c r="AN11" s="17">
        <v>138.68</v>
      </c>
      <c r="AO11" s="17">
        <v>4.2700000000000005</v>
      </c>
      <c r="AP11" s="17">
        <v>0</v>
      </c>
      <c r="AQ11" s="17">
        <v>0.002</v>
      </c>
      <c r="AR11" s="17">
        <v>2.843</v>
      </c>
      <c r="AS11" s="17">
        <v>0.05</v>
      </c>
      <c r="AT11" s="17">
        <v>0.08800000000000001</v>
      </c>
      <c r="AU11" s="17">
        <v>0.312</v>
      </c>
      <c r="AV11" s="17">
        <v>0.4650000000000001</v>
      </c>
      <c r="AW11" s="17">
        <v>0.004</v>
      </c>
      <c r="AX11" s="17">
        <v>1.368</v>
      </c>
      <c r="AY11" s="17">
        <v>2.3459999999999996</v>
      </c>
      <c r="AZ11" s="17">
        <v>5.430000000000001</v>
      </c>
      <c r="BA11" s="17">
        <v>0</v>
      </c>
      <c r="BB11" s="17">
        <v>1.277</v>
      </c>
      <c r="BC11" s="17">
        <v>72.39</v>
      </c>
      <c r="BD11" s="17">
        <v>0</v>
      </c>
      <c r="BE11" s="17">
        <v>0</v>
      </c>
      <c r="BF11" s="17">
        <v>0</v>
      </c>
      <c r="BG11" s="17">
        <v>325.19</v>
      </c>
      <c r="BH11" s="17">
        <v>0</v>
      </c>
      <c r="BI11" s="17">
        <v>23.379999999999995</v>
      </c>
      <c r="BJ11" s="17">
        <v>0</v>
      </c>
      <c r="BK11" s="17">
        <v>0</v>
      </c>
      <c r="BL11" s="17">
        <v>0</v>
      </c>
      <c r="BM11" s="17">
        <v>33.44</v>
      </c>
      <c r="BN11" s="17">
        <v>0</v>
      </c>
      <c r="BO11" s="17">
        <v>0</v>
      </c>
      <c r="BP11" s="17">
        <v>0</v>
      </c>
      <c r="BQ11" s="17">
        <v>0</v>
      </c>
      <c r="BR11" s="17">
        <v>8.680000000000001</v>
      </c>
      <c r="BS11" s="18">
        <f t="shared" si="0"/>
        <v>949.456</v>
      </c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45" s="13" customFormat="1" ht="12.75">
      <c r="A12" s="14">
        <f t="shared" si="1"/>
        <v>10</v>
      </c>
      <c r="B12" s="15" t="s">
        <v>102</v>
      </c>
      <c r="C12" s="16" t="s">
        <v>93</v>
      </c>
      <c r="D12" s="16">
        <v>956</v>
      </c>
      <c r="E12" s="16">
        <v>956</v>
      </c>
      <c r="F12" s="17">
        <v>0.005</v>
      </c>
      <c r="G12" s="17">
        <v>0</v>
      </c>
      <c r="H12" s="17">
        <v>0</v>
      </c>
      <c r="I12" s="17">
        <v>0</v>
      </c>
      <c r="J12" s="17">
        <v>16.344</v>
      </c>
      <c r="K12" s="17">
        <v>0</v>
      </c>
      <c r="L12" s="17">
        <v>22.261000000000003</v>
      </c>
      <c r="M12" s="17">
        <v>0</v>
      </c>
      <c r="N12" s="17">
        <v>0</v>
      </c>
      <c r="O12" s="17">
        <v>0</v>
      </c>
      <c r="P12" s="17">
        <v>0</v>
      </c>
      <c r="Q12" s="17">
        <v>36.295</v>
      </c>
      <c r="R12" s="17">
        <v>0</v>
      </c>
      <c r="S12" s="17">
        <v>0</v>
      </c>
      <c r="T12" s="17">
        <v>0</v>
      </c>
      <c r="U12" s="17">
        <v>0.27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22.614999999999995</v>
      </c>
      <c r="AL12" s="17">
        <v>0.02</v>
      </c>
      <c r="AM12" s="17">
        <v>0</v>
      </c>
      <c r="AN12" s="17">
        <v>52.67700000000001</v>
      </c>
      <c r="AO12" s="17">
        <v>3.3800000000000003</v>
      </c>
      <c r="AP12" s="17">
        <v>0</v>
      </c>
      <c r="AQ12" s="17">
        <v>0</v>
      </c>
      <c r="AR12" s="17">
        <v>1.0400000000000003</v>
      </c>
      <c r="AS12" s="17">
        <v>0.185</v>
      </c>
      <c r="AT12" s="17">
        <v>0.07</v>
      </c>
      <c r="AU12" s="17">
        <v>0.045</v>
      </c>
      <c r="AV12" s="17">
        <v>0.22</v>
      </c>
      <c r="AW12" s="17">
        <v>0.167</v>
      </c>
      <c r="AX12" s="17">
        <v>2.75</v>
      </c>
      <c r="AY12" s="17">
        <v>0</v>
      </c>
      <c r="AZ12" s="17">
        <v>1.35</v>
      </c>
      <c r="BA12" s="17">
        <v>0</v>
      </c>
      <c r="BB12" s="17">
        <v>0.55</v>
      </c>
      <c r="BC12" s="17">
        <v>32.476</v>
      </c>
      <c r="BD12" s="17">
        <v>0</v>
      </c>
      <c r="BE12" s="17">
        <v>0</v>
      </c>
      <c r="BF12" s="17">
        <v>0</v>
      </c>
      <c r="BG12" s="17">
        <v>140.475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2.24</v>
      </c>
      <c r="BS12" s="18">
        <f t="shared" si="0"/>
        <v>335.43499999999995</v>
      </c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1:145" s="13" customFormat="1" ht="12.75">
      <c r="A13" s="14">
        <f t="shared" si="1"/>
        <v>11</v>
      </c>
      <c r="B13" s="15" t="s">
        <v>103</v>
      </c>
      <c r="C13" s="16" t="s">
        <v>93</v>
      </c>
      <c r="D13" s="16">
        <v>1080</v>
      </c>
      <c r="E13" s="16">
        <v>1080</v>
      </c>
      <c r="F13" s="17">
        <v>0</v>
      </c>
      <c r="G13" s="17">
        <v>0</v>
      </c>
      <c r="H13" s="17">
        <v>0</v>
      </c>
      <c r="I13" s="17">
        <v>0</v>
      </c>
      <c r="J13" s="17">
        <v>6.74</v>
      </c>
      <c r="K13" s="17">
        <v>0</v>
      </c>
      <c r="L13" s="17">
        <v>18.380000000000003</v>
      </c>
      <c r="M13" s="17">
        <v>0</v>
      </c>
      <c r="N13" s="17">
        <v>0</v>
      </c>
      <c r="O13" s="17">
        <v>0</v>
      </c>
      <c r="P13" s="17">
        <v>0</v>
      </c>
      <c r="Q13" s="17">
        <v>36.53</v>
      </c>
      <c r="R13" s="17">
        <v>0.016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0.004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28.895</v>
      </c>
      <c r="AL13" s="17">
        <v>0</v>
      </c>
      <c r="AM13" s="17">
        <v>0</v>
      </c>
      <c r="AN13" s="17">
        <v>63.469999999999985</v>
      </c>
      <c r="AO13" s="17">
        <v>1.8300000000000003</v>
      </c>
      <c r="AP13" s="17">
        <v>0</v>
      </c>
      <c r="AQ13" s="17">
        <v>0.008</v>
      </c>
      <c r="AR13" s="17">
        <v>0.5579999999999999</v>
      </c>
      <c r="AS13" s="17">
        <v>0.03</v>
      </c>
      <c r="AT13" s="17">
        <v>0.027</v>
      </c>
      <c r="AU13" s="17">
        <v>0.001</v>
      </c>
      <c r="AV13" s="17">
        <v>0.027</v>
      </c>
      <c r="AW13" s="17">
        <v>0.005</v>
      </c>
      <c r="AX13" s="17">
        <v>0.106</v>
      </c>
      <c r="AY13" s="17">
        <v>1.722</v>
      </c>
      <c r="AZ13" s="17">
        <v>0</v>
      </c>
      <c r="BA13" s="17">
        <v>0</v>
      </c>
      <c r="BB13" s="17">
        <v>0</v>
      </c>
      <c r="BC13" s="17">
        <v>59.690000000000005</v>
      </c>
      <c r="BD13" s="17">
        <v>0</v>
      </c>
      <c r="BE13" s="17">
        <v>0</v>
      </c>
      <c r="BF13" s="17">
        <v>0</v>
      </c>
      <c r="BG13" s="17">
        <v>155.65000000000003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1.58</v>
      </c>
      <c r="BS13" s="18">
        <f t="shared" si="0"/>
        <v>375.26899999999995</v>
      </c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</row>
    <row r="14" spans="1:145" s="13" customFormat="1" ht="12.75">
      <c r="A14" s="14">
        <f t="shared" si="1"/>
        <v>12</v>
      </c>
      <c r="B14" s="15" t="s">
        <v>104</v>
      </c>
      <c r="C14" s="16" t="s">
        <v>93</v>
      </c>
      <c r="D14" s="16">
        <v>1127</v>
      </c>
      <c r="E14" s="16">
        <v>1127</v>
      </c>
      <c r="F14" s="17">
        <v>0</v>
      </c>
      <c r="G14" s="17">
        <v>0</v>
      </c>
      <c r="H14" s="17">
        <v>0</v>
      </c>
      <c r="I14" s="17">
        <v>0</v>
      </c>
      <c r="J14" s="17">
        <v>55.336</v>
      </c>
      <c r="K14" s="17">
        <v>0.01</v>
      </c>
      <c r="L14" s="17">
        <v>36.285000000000004</v>
      </c>
      <c r="M14" s="17">
        <v>0</v>
      </c>
      <c r="N14" s="17">
        <v>0</v>
      </c>
      <c r="O14" s="17">
        <v>0</v>
      </c>
      <c r="P14" s="17">
        <v>0</v>
      </c>
      <c r="Q14" s="17">
        <v>54.954</v>
      </c>
      <c r="R14" s="17">
        <v>0.004</v>
      </c>
      <c r="S14" s="17">
        <v>0</v>
      </c>
      <c r="T14" s="17">
        <v>0</v>
      </c>
      <c r="U14" s="17">
        <v>0.09300000000000001</v>
      </c>
      <c r="V14" s="17">
        <v>0</v>
      </c>
      <c r="W14" s="17">
        <v>0</v>
      </c>
      <c r="X14" s="17">
        <v>0</v>
      </c>
      <c r="Y14" s="17">
        <v>0.001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28.566999999999997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50.29999999999999</v>
      </c>
      <c r="AL14" s="17">
        <v>0</v>
      </c>
      <c r="AM14" s="17">
        <v>0</v>
      </c>
      <c r="AN14" s="17">
        <v>104.95</v>
      </c>
      <c r="AO14" s="17">
        <v>0.1</v>
      </c>
      <c r="AP14" s="17">
        <v>0</v>
      </c>
      <c r="AQ14" s="17">
        <v>0.005</v>
      </c>
      <c r="AR14" s="17">
        <v>1.657</v>
      </c>
      <c r="AS14" s="17">
        <v>0.117</v>
      </c>
      <c r="AT14" s="17">
        <v>0.027000000000000003</v>
      </c>
      <c r="AU14" s="17">
        <v>0.10300000000000001</v>
      </c>
      <c r="AV14" s="17">
        <v>0.35500000000000004</v>
      </c>
      <c r="AW14" s="17">
        <v>0.22399999999999998</v>
      </c>
      <c r="AX14" s="17">
        <v>1.011</v>
      </c>
      <c r="AY14" s="17">
        <v>1.9270000000000003</v>
      </c>
      <c r="AZ14" s="17">
        <v>5.248000000000001</v>
      </c>
      <c r="BA14" s="17">
        <v>0</v>
      </c>
      <c r="BB14" s="17">
        <v>1.423</v>
      </c>
      <c r="BC14" s="17">
        <v>90.16800000000002</v>
      </c>
      <c r="BD14" s="17">
        <v>0</v>
      </c>
      <c r="BE14" s="17">
        <v>0</v>
      </c>
      <c r="BF14" s="17">
        <v>0</v>
      </c>
      <c r="BG14" s="17">
        <v>308.80499999999995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29.42</v>
      </c>
      <c r="BN14" s="17">
        <v>0</v>
      </c>
      <c r="BO14" s="17">
        <v>0</v>
      </c>
      <c r="BP14" s="17">
        <v>0</v>
      </c>
      <c r="BQ14" s="17">
        <v>0</v>
      </c>
      <c r="BR14" s="17">
        <v>3.88</v>
      </c>
      <c r="BS14" s="18">
        <f t="shared" si="0"/>
        <v>774.97</v>
      </c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 s="13" customFormat="1" ht="12.75">
      <c r="A15" s="14">
        <f t="shared" si="1"/>
        <v>13</v>
      </c>
      <c r="B15" s="15" t="s">
        <v>105</v>
      </c>
      <c r="C15" s="16" t="s">
        <v>93</v>
      </c>
      <c r="D15" s="16">
        <v>924</v>
      </c>
      <c r="E15" s="16">
        <v>924</v>
      </c>
      <c r="F15" s="17">
        <v>0.015</v>
      </c>
      <c r="G15" s="17">
        <v>0</v>
      </c>
      <c r="H15" s="17">
        <v>0</v>
      </c>
      <c r="I15" s="17">
        <v>0</v>
      </c>
      <c r="J15" s="17">
        <v>31.487999999999996</v>
      </c>
      <c r="K15" s="17">
        <v>0.1</v>
      </c>
      <c r="L15" s="17">
        <v>29.54</v>
      </c>
      <c r="M15" s="17">
        <v>0</v>
      </c>
      <c r="N15" s="17">
        <v>0</v>
      </c>
      <c r="O15" s="17">
        <v>0</v>
      </c>
      <c r="P15" s="17">
        <v>0</v>
      </c>
      <c r="Q15" s="17">
        <v>90.03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31.562999999999995</v>
      </c>
      <c r="AL15" s="17">
        <v>0</v>
      </c>
      <c r="AM15" s="17">
        <v>0</v>
      </c>
      <c r="AN15" s="17">
        <v>119.65999999999998</v>
      </c>
      <c r="AO15" s="17">
        <v>0</v>
      </c>
      <c r="AP15" s="17">
        <v>0</v>
      </c>
      <c r="AQ15" s="17">
        <v>0</v>
      </c>
      <c r="AR15" s="17">
        <v>0.915</v>
      </c>
      <c r="AS15" s="17">
        <v>0.024</v>
      </c>
      <c r="AT15" s="17">
        <v>0</v>
      </c>
      <c r="AU15" s="17">
        <v>0.166</v>
      </c>
      <c r="AV15" s="17">
        <v>0.07</v>
      </c>
      <c r="AW15" s="17">
        <v>0.057999999999999996</v>
      </c>
      <c r="AX15" s="17">
        <v>0.8519999999999999</v>
      </c>
      <c r="AY15" s="17">
        <v>1.497</v>
      </c>
      <c r="AZ15" s="17">
        <v>0</v>
      </c>
      <c r="BA15" s="17">
        <v>0.125</v>
      </c>
      <c r="BB15" s="17">
        <v>0</v>
      </c>
      <c r="BC15" s="17">
        <v>28.1</v>
      </c>
      <c r="BD15" s="17">
        <v>0</v>
      </c>
      <c r="BE15" s="17">
        <v>0</v>
      </c>
      <c r="BF15" s="17">
        <v>0</v>
      </c>
      <c r="BG15" s="17">
        <v>161.96999999999997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4.91</v>
      </c>
      <c r="BS15" s="18">
        <f t="shared" si="0"/>
        <v>501.08299999999997</v>
      </c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 s="13" customFormat="1" ht="12.75">
      <c r="A16" s="14">
        <f t="shared" si="1"/>
        <v>14</v>
      </c>
      <c r="B16" s="15" t="s">
        <v>106</v>
      </c>
      <c r="C16" s="16" t="s">
        <v>93</v>
      </c>
      <c r="D16" s="16">
        <v>268</v>
      </c>
      <c r="E16" s="16">
        <v>268</v>
      </c>
      <c r="F16" s="17">
        <v>0</v>
      </c>
      <c r="G16" s="17">
        <v>0</v>
      </c>
      <c r="H16" s="17">
        <v>0</v>
      </c>
      <c r="I16" s="17">
        <v>0</v>
      </c>
      <c r="J16" s="17">
        <v>2.4379999999999997</v>
      </c>
      <c r="K16" s="17">
        <v>0.01</v>
      </c>
      <c r="L16" s="17">
        <v>5.1899999999999995</v>
      </c>
      <c r="M16" s="17">
        <v>0</v>
      </c>
      <c r="N16" s="17">
        <v>0</v>
      </c>
      <c r="O16" s="17">
        <v>0</v>
      </c>
      <c r="P16" s="17">
        <v>0</v>
      </c>
      <c r="Q16" s="17">
        <v>9.3</v>
      </c>
      <c r="R16" s="17">
        <v>0.04</v>
      </c>
      <c r="S16" s="17">
        <v>0</v>
      </c>
      <c r="T16" s="17">
        <v>0</v>
      </c>
      <c r="U16" s="17">
        <v>0.07</v>
      </c>
      <c r="V16" s="17">
        <v>0</v>
      </c>
      <c r="W16" s="17">
        <v>0</v>
      </c>
      <c r="X16" s="17">
        <v>0</v>
      </c>
      <c r="Y16" s="17">
        <v>0.005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0.07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6.54</v>
      </c>
      <c r="AL16" s="17">
        <v>0</v>
      </c>
      <c r="AM16" s="17">
        <v>0</v>
      </c>
      <c r="AN16" s="17">
        <v>17.38</v>
      </c>
      <c r="AO16" s="17">
        <v>0</v>
      </c>
      <c r="AP16" s="17">
        <v>0</v>
      </c>
      <c r="AQ16" s="17">
        <v>0.020999999999999998</v>
      </c>
      <c r="AR16" s="17">
        <v>0.7739999999999999</v>
      </c>
      <c r="AS16" s="17">
        <v>0.046</v>
      </c>
      <c r="AT16" s="17">
        <v>0.007</v>
      </c>
      <c r="AU16" s="17">
        <v>0.022</v>
      </c>
      <c r="AV16" s="17">
        <v>0.002</v>
      </c>
      <c r="AW16" s="17">
        <v>0</v>
      </c>
      <c r="AX16" s="17">
        <v>0.511</v>
      </c>
      <c r="AY16" s="17">
        <v>0.489</v>
      </c>
      <c r="AZ16" s="17">
        <v>0.89</v>
      </c>
      <c r="BA16" s="17">
        <v>0</v>
      </c>
      <c r="BB16" s="17">
        <v>0.07</v>
      </c>
      <c r="BC16" s="17">
        <v>11.84</v>
      </c>
      <c r="BD16" s="17">
        <v>0</v>
      </c>
      <c r="BE16" s="17">
        <v>0</v>
      </c>
      <c r="BF16" s="17">
        <v>0</v>
      </c>
      <c r="BG16" s="17">
        <v>27.25999999999999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6.500000000000001</v>
      </c>
      <c r="BS16" s="18">
        <f t="shared" si="0"/>
        <v>89.47499999999998</v>
      </c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s="13" customFormat="1" ht="12.75">
      <c r="A17" s="14">
        <f t="shared" si="1"/>
        <v>15</v>
      </c>
      <c r="B17" s="15" t="s">
        <v>107</v>
      </c>
      <c r="C17" s="16" t="s">
        <v>93</v>
      </c>
      <c r="D17" s="16">
        <v>4612</v>
      </c>
      <c r="E17" s="16">
        <v>2473</v>
      </c>
      <c r="F17" s="17">
        <v>0.856</v>
      </c>
      <c r="G17" s="17">
        <v>0</v>
      </c>
      <c r="H17" s="17">
        <v>0</v>
      </c>
      <c r="I17" s="17">
        <v>0</v>
      </c>
      <c r="J17" s="17">
        <v>90.26</v>
      </c>
      <c r="K17" s="17">
        <v>0.1</v>
      </c>
      <c r="L17" s="17">
        <v>120.57999999999998</v>
      </c>
      <c r="M17" s="17">
        <v>0</v>
      </c>
      <c r="N17" s="17">
        <v>0</v>
      </c>
      <c r="O17" s="17">
        <v>0</v>
      </c>
      <c r="P17" s="17">
        <v>0</v>
      </c>
      <c r="Q17" s="17">
        <v>193.35999999999999</v>
      </c>
      <c r="R17" s="17">
        <v>0.136</v>
      </c>
      <c r="S17" s="17">
        <v>0</v>
      </c>
      <c r="T17" s="17">
        <v>0</v>
      </c>
      <c r="U17" s="17">
        <v>0.092</v>
      </c>
      <c r="V17" s="17">
        <v>0</v>
      </c>
      <c r="W17" s="17">
        <v>0</v>
      </c>
      <c r="X17" s="17">
        <v>0</v>
      </c>
      <c r="Y17" s="17">
        <v>0.005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159.672</v>
      </c>
      <c r="AL17" s="17">
        <v>0</v>
      </c>
      <c r="AM17" s="17">
        <v>0</v>
      </c>
      <c r="AN17" s="17">
        <v>287.36</v>
      </c>
      <c r="AO17" s="17">
        <v>4.63</v>
      </c>
      <c r="AP17" s="17">
        <v>0</v>
      </c>
      <c r="AQ17" s="17">
        <v>0.017</v>
      </c>
      <c r="AR17" s="17">
        <v>2.1849999999999996</v>
      </c>
      <c r="AS17" s="17">
        <v>0.173</v>
      </c>
      <c r="AT17" s="17">
        <v>0.09</v>
      </c>
      <c r="AU17" s="17">
        <v>0.3960000000000001</v>
      </c>
      <c r="AV17" s="17">
        <v>0.359</v>
      </c>
      <c r="AW17" s="17">
        <v>0.15000000000000002</v>
      </c>
      <c r="AX17" s="17">
        <v>2.0140000000000002</v>
      </c>
      <c r="AY17" s="17">
        <v>2.2250000000000005</v>
      </c>
      <c r="AZ17" s="17">
        <v>0</v>
      </c>
      <c r="BA17" s="17">
        <v>0.3</v>
      </c>
      <c r="BB17" s="17">
        <v>0</v>
      </c>
      <c r="BC17" s="17">
        <v>244.78</v>
      </c>
      <c r="BD17" s="17">
        <v>0</v>
      </c>
      <c r="BE17" s="17">
        <v>0</v>
      </c>
      <c r="BF17" s="17">
        <v>0</v>
      </c>
      <c r="BG17" s="17">
        <v>481.46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29.544999999999998</v>
      </c>
      <c r="BN17" s="17">
        <v>0</v>
      </c>
      <c r="BO17" s="17">
        <v>0</v>
      </c>
      <c r="BP17" s="17">
        <v>0</v>
      </c>
      <c r="BQ17" s="17">
        <v>0</v>
      </c>
      <c r="BR17" s="17">
        <v>36.14</v>
      </c>
      <c r="BS17" s="18">
        <f t="shared" si="0"/>
        <v>1656.8850000000002</v>
      </c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s="13" customFormat="1" ht="12.75">
      <c r="A18" s="14">
        <f t="shared" si="1"/>
        <v>16</v>
      </c>
      <c r="B18" s="15" t="s">
        <v>108</v>
      </c>
      <c r="C18" s="16" t="s">
        <v>93</v>
      </c>
      <c r="D18" s="16">
        <v>127</v>
      </c>
      <c r="E18" s="16">
        <v>127</v>
      </c>
      <c r="F18" s="17">
        <v>0</v>
      </c>
      <c r="G18" s="17">
        <v>0</v>
      </c>
      <c r="H18" s="17">
        <v>0</v>
      </c>
      <c r="I18" s="17">
        <v>0</v>
      </c>
      <c r="J18" s="17">
        <v>2.7399999999999998</v>
      </c>
      <c r="K18" s="17">
        <v>0</v>
      </c>
      <c r="L18" s="17">
        <v>2.455</v>
      </c>
      <c r="M18" s="17">
        <v>0</v>
      </c>
      <c r="N18" s="17">
        <v>0</v>
      </c>
      <c r="O18" s="17">
        <v>0</v>
      </c>
      <c r="P18" s="17">
        <v>0</v>
      </c>
      <c r="Q18" s="17">
        <v>5.63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0.48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3.45</v>
      </c>
      <c r="AL18" s="17">
        <v>0</v>
      </c>
      <c r="AM18" s="17">
        <v>0</v>
      </c>
      <c r="AN18" s="17">
        <v>6.17</v>
      </c>
      <c r="AO18" s="17">
        <v>0</v>
      </c>
      <c r="AP18" s="17">
        <v>0</v>
      </c>
      <c r="AQ18" s="17">
        <v>0.005</v>
      </c>
      <c r="AR18" s="17">
        <v>0</v>
      </c>
      <c r="AS18" s="17">
        <v>0.005</v>
      </c>
      <c r="AT18" s="17">
        <v>0</v>
      </c>
      <c r="AU18" s="17">
        <v>0.008</v>
      </c>
      <c r="AV18" s="17">
        <v>0.012</v>
      </c>
      <c r="AW18" s="17">
        <v>0.003</v>
      </c>
      <c r="AX18" s="17">
        <v>0.04</v>
      </c>
      <c r="AY18" s="17">
        <v>0.47700000000000004</v>
      </c>
      <c r="AZ18" s="17">
        <v>1.06</v>
      </c>
      <c r="BA18" s="17">
        <v>0</v>
      </c>
      <c r="BB18" s="17">
        <v>0</v>
      </c>
      <c r="BC18" s="17">
        <v>6.690000000000001</v>
      </c>
      <c r="BD18" s="17">
        <v>0</v>
      </c>
      <c r="BE18" s="17">
        <v>0</v>
      </c>
      <c r="BF18" s="17">
        <v>0</v>
      </c>
      <c r="BG18" s="17">
        <v>13.930000000000001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8">
        <f t="shared" si="0"/>
        <v>43.154999999999994</v>
      </c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s="13" customFormat="1" ht="12.75">
      <c r="A19" s="14">
        <f t="shared" si="1"/>
        <v>17</v>
      </c>
      <c r="B19" s="15" t="s">
        <v>109</v>
      </c>
      <c r="C19" s="16" t="s">
        <v>93</v>
      </c>
      <c r="D19" s="16">
        <v>842</v>
      </c>
      <c r="E19" s="16">
        <v>842</v>
      </c>
      <c r="F19" s="17">
        <v>0</v>
      </c>
      <c r="G19" s="17">
        <v>0</v>
      </c>
      <c r="H19" s="17">
        <v>0</v>
      </c>
      <c r="I19" s="17">
        <v>0</v>
      </c>
      <c r="J19" s="17">
        <v>5.56</v>
      </c>
      <c r="K19" s="17">
        <v>0</v>
      </c>
      <c r="L19" s="17">
        <v>17.155</v>
      </c>
      <c r="M19" s="17">
        <v>0</v>
      </c>
      <c r="N19" s="17">
        <v>0</v>
      </c>
      <c r="O19" s="17">
        <v>0</v>
      </c>
      <c r="P19" s="17">
        <v>0</v>
      </c>
      <c r="Q19" s="17">
        <v>27.259999999999998</v>
      </c>
      <c r="R19" s="17">
        <v>0.014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26.110000000000007</v>
      </c>
      <c r="AL19" s="17">
        <v>0</v>
      </c>
      <c r="AM19" s="17">
        <v>0</v>
      </c>
      <c r="AN19" s="17">
        <v>47.760000000000005</v>
      </c>
      <c r="AO19" s="17">
        <v>1.9100000000000001</v>
      </c>
      <c r="AP19" s="17">
        <v>0</v>
      </c>
      <c r="AQ19" s="17">
        <v>0.001</v>
      </c>
      <c r="AR19" s="17">
        <v>0.987</v>
      </c>
      <c r="AS19" s="17">
        <v>0</v>
      </c>
      <c r="AT19" s="17">
        <v>0.005</v>
      </c>
      <c r="AU19" s="17">
        <v>0</v>
      </c>
      <c r="AV19" s="17">
        <v>0</v>
      </c>
      <c r="AW19" s="17">
        <v>0.005</v>
      </c>
      <c r="AX19" s="17">
        <v>0.135</v>
      </c>
      <c r="AY19" s="17">
        <v>1.244</v>
      </c>
      <c r="AZ19" s="17">
        <v>0</v>
      </c>
      <c r="BA19" s="17">
        <v>0</v>
      </c>
      <c r="BB19" s="17">
        <v>0</v>
      </c>
      <c r="BC19" s="17">
        <v>63.88</v>
      </c>
      <c r="BD19" s="17">
        <v>0</v>
      </c>
      <c r="BE19" s="17">
        <v>0</v>
      </c>
      <c r="BF19" s="17">
        <v>0</v>
      </c>
      <c r="BG19" s="17">
        <v>116.98500000000001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2.37</v>
      </c>
      <c r="BS19" s="18">
        <f t="shared" si="0"/>
        <v>311.38100000000003</v>
      </c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s="13" customFormat="1" ht="12.75">
      <c r="A20" s="14">
        <f t="shared" si="1"/>
        <v>18</v>
      </c>
      <c r="B20" s="15" t="s">
        <v>110</v>
      </c>
      <c r="C20" s="16" t="s">
        <v>93</v>
      </c>
      <c r="D20" s="16">
        <v>8119</v>
      </c>
      <c r="E20" s="16">
        <v>8119</v>
      </c>
      <c r="F20" s="17">
        <v>2.0549999999999997</v>
      </c>
      <c r="G20" s="17">
        <v>0</v>
      </c>
      <c r="H20" s="17">
        <v>0</v>
      </c>
      <c r="I20" s="17">
        <v>0</v>
      </c>
      <c r="J20" s="17">
        <v>316.626</v>
      </c>
      <c r="K20" s="17">
        <v>0.1</v>
      </c>
      <c r="L20" s="17">
        <v>148.63000000000002</v>
      </c>
      <c r="M20" s="17">
        <v>0</v>
      </c>
      <c r="N20" s="17">
        <v>0</v>
      </c>
      <c r="O20" s="17">
        <v>0</v>
      </c>
      <c r="P20" s="17">
        <v>0</v>
      </c>
      <c r="Q20" s="17">
        <v>308.49</v>
      </c>
      <c r="R20" s="17">
        <v>0.454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0.17800000000000002</v>
      </c>
      <c r="Z20" s="17">
        <v>0</v>
      </c>
      <c r="AA20" s="17">
        <v>0</v>
      </c>
      <c r="AB20" s="17">
        <v>0.58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246.05</v>
      </c>
      <c r="AL20" s="17">
        <v>0</v>
      </c>
      <c r="AM20" s="17">
        <v>0</v>
      </c>
      <c r="AN20" s="17">
        <v>539.38</v>
      </c>
      <c r="AO20" s="17">
        <v>27.240000000000002</v>
      </c>
      <c r="AP20" s="17">
        <v>0</v>
      </c>
      <c r="AQ20" s="17">
        <v>0.062</v>
      </c>
      <c r="AR20" s="17">
        <v>2.715</v>
      </c>
      <c r="AS20" s="17">
        <v>1.018</v>
      </c>
      <c r="AT20" s="17">
        <v>0.7160000000000001</v>
      </c>
      <c r="AU20" s="17">
        <v>0.5119999999999999</v>
      </c>
      <c r="AV20" s="17">
        <v>1.335</v>
      </c>
      <c r="AW20" s="17">
        <v>0.255</v>
      </c>
      <c r="AX20" s="17">
        <v>3.222</v>
      </c>
      <c r="AY20" s="17">
        <v>2.2630000000000003</v>
      </c>
      <c r="AZ20" s="17">
        <v>82.98</v>
      </c>
      <c r="BA20" s="17">
        <v>0.4</v>
      </c>
      <c r="BB20" s="17">
        <v>11.120000000000001</v>
      </c>
      <c r="BC20" s="17">
        <v>420.46</v>
      </c>
      <c r="BD20" s="17">
        <v>0</v>
      </c>
      <c r="BE20" s="17">
        <v>2.38</v>
      </c>
      <c r="BF20" s="17">
        <v>0</v>
      </c>
      <c r="BG20" s="17">
        <v>1188.65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49.21000000000001</v>
      </c>
      <c r="BN20" s="17">
        <v>0</v>
      </c>
      <c r="BO20" s="17">
        <v>0</v>
      </c>
      <c r="BP20" s="17">
        <v>0</v>
      </c>
      <c r="BQ20" s="17">
        <v>0</v>
      </c>
      <c r="BR20" s="17">
        <v>109.47000000000001</v>
      </c>
      <c r="BS20" s="18">
        <f t="shared" si="0"/>
        <v>3466.551</v>
      </c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s="13" customFormat="1" ht="12.75">
      <c r="A21" s="14">
        <f t="shared" si="1"/>
        <v>19</v>
      </c>
      <c r="B21" s="15" t="s">
        <v>111</v>
      </c>
      <c r="C21" s="16" t="s">
        <v>93</v>
      </c>
      <c r="D21" s="16">
        <v>428</v>
      </c>
      <c r="E21" s="16">
        <v>428</v>
      </c>
      <c r="F21" s="17">
        <v>0.08</v>
      </c>
      <c r="G21" s="17">
        <v>0</v>
      </c>
      <c r="H21" s="17">
        <v>0</v>
      </c>
      <c r="I21" s="17">
        <v>0</v>
      </c>
      <c r="J21" s="17">
        <v>5.105</v>
      </c>
      <c r="K21" s="17">
        <v>0.055</v>
      </c>
      <c r="L21" s="17">
        <v>15.06</v>
      </c>
      <c r="M21" s="17">
        <v>0</v>
      </c>
      <c r="N21" s="17">
        <v>0</v>
      </c>
      <c r="O21" s="17">
        <v>0</v>
      </c>
      <c r="P21" s="17">
        <v>0</v>
      </c>
      <c r="Q21" s="17">
        <v>19.46</v>
      </c>
      <c r="R21" s="17">
        <v>0.023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0.02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17.43</v>
      </c>
      <c r="AL21" s="17">
        <v>0</v>
      </c>
      <c r="AM21" s="17">
        <v>0</v>
      </c>
      <c r="AN21" s="17">
        <v>17.465000000000003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0.02</v>
      </c>
      <c r="AU21" s="17">
        <v>0.06</v>
      </c>
      <c r="AV21" s="17">
        <v>0.044000000000000004</v>
      </c>
      <c r="AW21" s="17">
        <v>0.03</v>
      </c>
      <c r="AX21" s="17">
        <v>0.109</v>
      </c>
      <c r="AY21" s="17">
        <v>0.154</v>
      </c>
      <c r="AZ21" s="17">
        <v>0</v>
      </c>
      <c r="BA21" s="17">
        <v>0.025</v>
      </c>
      <c r="BB21" s="17">
        <v>0</v>
      </c>
      <c r="BC21" s="17">
        <v>12.420000000000002</v>
      </c>
      <c r="BD21" s="17">
        <v>0</v>
      </c>
      <c r="BE21" s="17">
        <v>0</v>
      </c>
      <c r="BF21" s="17">
        <v>0</v>
      </c>
      <c r="BG21" s="17">
        <v>68.75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6.999999999999998</v>
      </c>
      <c r="BS21" s="18">
        <f t="shared" si="0"/>
        <v>163.31</v>
      </c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s="13" customFormat="1" ht="12.75">
      <c r="A22" s="14">
        <f t="shared" si="1"/>
        <v>20</v>
      </c>
      <c r="B22" s="15" t="s">
        <v>112</v>
      </c>
      <c r="C22" s="16" t="s">
        <v>93</v>
      </c>
      <c r="D22" s="16">
        <v>1120</v>
      </c>
      <c r="E22" s="16">
        <v>1120</v>
      </c>
      <c r="F22" s="17">
        <v>0</v>
      </c>
      <c r="G22" s="17">
        <v>0</v>
      </c>
      <c r="H22" s="17">
        <v>0</v>
      </c>
      <c r="I22" s="17">
        <v>0</v>
      </c>
      <c r="J22" s="17">
        <v>7.699999999999999</v>
      </c>
      <c r="K22" s="17">
        <v>0</v>
      </c>
      <c r="L22" s="17">
        <v>21.461000000000002</v>
      </c>
      <c r="M22" s="17">
        <v>0</v>
      </c>
      <c r="N22" s="17">
        <v>0</v>
      </c>
      <c r="O22" s="17">
        <v>0</v>
      </c>
      <c r="P22" s="17">
        <v>0</v>
      </c>
      <c r="Q22" s="17">
        <v>41.201</v>
      </c>
      <c r="R22" s="17">
        <v>0.083</v>
      </c>
      <c r="S22" s="17">
        <v>0</v>
      </c>
      <c r="T22" s="17">
        <v>0</v>
      </c>
      <c r="U22" s="17">
        <v>0.04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7.068999999999999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35.090999999999994</v>
      </c>
      <c r="AL22" s="17">
        <v>0</v>
      </c>
      <c r="AM22" s="17">
        <v>0</v>
      </c>
      <c r="AN22" s="17">
        <v>79.48</v>
      </c>
      <c r="AO22" s="17">
        <v>0.025</v>
      </c>
      <c r="AP22" s="17">
        <v>0</v>
      </c>
      <c r="AQ22" s="17">
        <v>0.001</v>
      </c>
      <c r="AR22" s="17">
        <v>1.328</v>
      </c>
      <c r="AS22" s="17">
        <v>0.07400000000000001</v>
      </c>
      <c r="AT22" s="17">
        <v>0.009000000000000001</v>
      </c>
      <c r="AU22" s="17">
        <v>0.15400000000000003</v>
      </c>
      <c r="AV22" s="17">
        <v>0.253</v>
      </c>
      <c r="AW22" s="17">
        <v>0.121</v>
      </c>
      <c r="AX22" s="17">
        <v>1.0490000000000002</v>
      </c>
      <c r="AY22" s="17">
        <v>1.841</v>
      </c>
      <c r="AZ22" s="17">
        <v>5.622</v>
      </c>
      <c r="BA22" s="17">
        <v>0</v>
      </c>
      <c r="BB22" s="17">
        <v>1.042</v>
      </c>
      <c r="BC22" s="17">
        <v>72.30999999999999</v>
      </c>
      <c r="BD22" s="17">
        <v>0</v>
      </c>
      <c r="BE22" s="17">
        <v>0</v>
      </c>
      <c r="BF22" s="17">
        <v>0</v>
      </c>
      <c r="BG22" s="17">
        <v>160.84500000000003</v>
      </c>
      <c r="BH22" s="17">
        <v>0</v>
      </c>
      <c r="BI22" s="17">
        <v>6.49</v>
      </c>
      <c r="BJ22" s="17">
        <v>0</v>
      </c>
      <c r="BK22" s="17">
        <v>0</v>
      </c>
      <c r="BL22" s="17">
        <v>0</v>
      </c>
      <c r="BM22" s="17">
        <v>0.78</v>
      </c>
      <c r="BN22" s="17">
        <v>0</v>
      </c>
      <c r="BO22" s="17">
        <v>0</v>
      </c>
      <c r="BP22" s="17">
        <v>0</v>
      </c>
      <c r="BQ22" s="17">
        <v>0</v>
      </c>
      <c r="BR22" s="17">
        <v>5.77</v>
      </c>
      <c r="BS22" s="18">
        <f t="shared" si="0"/>
        <v>449.839</v>
      </c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s="13" customFormat="1" ht="12.75">
      <c r="A23" s="14">
        <f t="shared" si="1"/>
        <v>21</v>
      </c>
      <c r="B23" s="15" t="s">
        <v>113</v>
      </c>
      <c r="C23" s="16" t="s">
        <v>93</v>
      </c>
      <c r="D23" s="16">
        <v>1264</v>
      </c>
      <c r="E23" s="16"/>
      <c r="F23" s="17">
        <v>0.386</v>
      </c>
      <c r="G23" s="17">
        <v>0</v>
      </c>
      <c r="H23" s="17">
        <v>0</v>
      </c>
      <c r="I23" s="17">
        <v>0</v>
      </c>
      <c r="J23" s="17">
        <v>6.585</v>
      </c>
      <c r="K23" s="17">
        <v>0.060000000000000005</v>
      </c>
      <c r="L23" s="17">
        <v>26.390000000000004</v>
      </c>
      <c r="M23" s="17">
        <v>0</v>
      </c>
      <c r="N23" s="17">
        <v>0</v>
      </c>
      <c r="O23" s="17">
        <v>0</v>
      </c>
      <c r="P23" s="17">
        <v>0</v>
      </c>
      <c r="Q23" s="17">
        <v>48.65</v>
      </c>
      <c r="R23" s="17">
        <v>0.057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0.01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32.892</v>
      </c>
      <c r="AL23" s="17">
        <v>0</v>
      </c>
      <c r="AM23" s="17">
        <v>0</v>
      </c>
      <c r="AN23" s="17">
        <v>67.26</v>
      </c>
      <c r="AO23" s="17">
        <v>3.34</v>
      </c>
      <c r="AP23" s="17">
        <v>0</v>
      </c>
      <c r="AQ23" s="17">
        <v>0.001</v>
      </c>
      <c r="AR23" s="17">
        <v>1.33</v>
      </c>
      <c r="AS23" s="17">
        <v>0.025</v>
      </c>
      <c r="AT23" s="17">
        <v>0.022</v>
      </c>
      <c r="AU23" s="17">
        <v>0.06799999999999999</v>
      </c>
      <c r="AV23" s="17">
        <v>0.20500000000000002</v>
      </c>
      <c r="AW23" s="17">
        <v>0.044000000000000004</v>
      </c>
      <c r="AX23" s="17">
        <v>1.1760000000000002</v>
      </c>
      <c r="AY23" s="17">
        <v>1.285</v>
      </c>
      <c r="AZ23" s="17">
        <v>0</v>
      </c>
      <c r="BA23" s="17">
        <v>0.05</v>
      </c>
      <c r="BB23" s="17">
        <v>0</v>
      </c>
      <c r="BC23" s="17">
        <v>61.92</v>
      </c>
      <c r="BD23" s="17">
        <v>0</v>
      </c>
      <c r="BE23" s="17">
        <v>0</v>
      </c>
      <c r="BF23" s="17">
        <v>0</v>
      </c>
      <c r="BG23" s="17">
        <v>125.92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9.54</v>
      </c>
      <c r="BN23" s="17">
        <v>0</v>
      </c>
      <c r="BO23" s="17">
        <v>0</v>
      </c>
      <c r="BP23" s="17">
        <v>0</v>
      </c>
      <c r="BQ23" s="17">
        <v>0</v>
      </c>
      <c r="BR23" s="17">
        <v>8.08</v>
      </c>
      <c r="BS23" s="18">
        <f t="shared" si="0"/>
        <v>395.2960000000001</v>
      </c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s="13" customFormat="1" ht="12.75">
      <c r="A24" s="14">
        <f t="shared" si="1"/>
        <v>22</v>
      </c>
      <c r="B24" s="15" t="s">
        <v>114</v>
      </c>
      <c r="C24" s="16" t="s">
        <v>93</v>
      </c>
      <c r="D24" s="16">
        <v>563</v>
      </c>
      <c r="E24" s="16"/>
      <c r="F24" s="17">
        <v>0.11</v>
      </c>
      <c r="G24" s="17">
        <v>0</v>
      </c>
      <c r="H24" s="17">
        <v>0</v>
      </c>
      <c r="I24" s="17">
        <v>0</v>
      </c>
      <c r="J24" s="17">
        <v>8.908000000000001</v>
      </c>
      <c r="K24" s="17">
        <v>0</v>
      </c>
      <c r="L24" s="17">
        <v>13.173</v>
      </c>
      <c r="M24" s="17">
        <v>0</v>
      </c>
      <c r="N24" s="17">
        <v>0</v>
      </c>
      <c r="O24" s="17">
        <v>0</v>
      </c>
      <c r="P24" s="17">
        <v>0</v>
      </c>
      <c r="Q24" s="17">
        <v>19.785999999999998</v>
      </c>
      <c r="R24" s="17">
        <v>0</v>
      </c>
      <c r="S24" s="17">
        <v>0</v>
      </c>
      <c r="T24" s="17">
        <v>0</v>
      </c>
      <c r="U24" s="17">
        <v>0.06</v>
      </c>
      <c r="V24" s="17">
        <v>0</v>
      </c>
      <c r="W24" s="17">
        <v>0</v>
      </c>
      <c r="X24" s="17">
        <v>0</v>
      </c>
      <c r="Y24" s="17">
        <v>0.034999999999999996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12.518</v>
      </c>
      <c r="AL24" s="17">
        <v>0.06</v>
      </c>
      <c r="AM24" s="17">
        <v>0</v>
      </c>
      <c r="AN24" s="17">
        <v>30.448</v>
      </c>
      <c r="AO24" s="17">
        <v>0</v>
      </c>
      <c r="AP24" s="17">
        <v>0</v>
      </c>
      <c r="AQ24" s="17">
        <v>0.006</v>
      </c>
      <c r="AR24" s="17">
        <v>0.6799999999999999</v>
      </c>
      <c r="AS24" s="17">
        <v>0.04</v>
      </c>
      <c r="AT24" s="17">
        <v>0</v>
      </c>
      <c r="AU24" s="17">
        <v>0.061</v>
      </c>
      <c r="AV24" s="17">
        <v>0.02</v>
      </c>
      <c r="AW24" s="17">
        <v>0.08</v>
      </c>
      <c r="AX24" s="17">
        <v>1.5500000000000003</v>
      </c>
      <c r="AY24" s="17">
        <v>0</v>
      </c>
      <c r="AZ24" s="17">
        <v>1.5700000000000003</v>
      </c>
      <c r="BA24" s="17">
        <v>0</v>
      </c>
      <c r="BB24" s="17">
        <v>0.42000000000000004</v>
      </c>
      <c r="BC24" s="17">
        <v>11.684999999999999</v>
      </c>
      <c r="BD24" s="17">
        <v>0</v>
      </c>
      <c r="BE24" s="17">
        <v>0</v>
      </c>
      <c r="BF24" s="17">
        <v>0</v>
      </c>
      <c r="BG24" s="17">
        <v>84.125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1.3599999999999999</v>
      </c>
      <c r="BS24" s="18">
        <f t="shared" si="0"/>
        <v>186.69500000000005</v>
      </c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s="13" customFormat="1" ht="12.75">
      <c r="A25" s="14">
        <f t="shared" si="1"/>
        <v>23</v>
      </c>
      <c r="B25" s="15" t="s">
        <v>115</v>
      </c>
      <c r="C25" s="16" t="s">
        <v>93</v>
      </c>
      <c r="D25" s="16">
        <v>8402</v>
      </c>
      <c r="E25" s="16">
        <v>8402</v>
      </c>
      <c r="F25" s="17">
        <v>2.015</v>
      </c>
      <c r="G25" s="17">
        <v>0</v>
      </c>
      <c r="H25" s="17">
        <v>0</v>
      </c>
      <c r="I25" s="17">
        <v>0</v>
      </c>
      <c r="J25" s="17">
        <v>137.521</v>
      </c>
      <c r="K25" s="17">
        <v>0</v>
      </c>
      <c r="L25" s="17">
        <v>183.99</v>
      </c>
      <c r="M25" s="17">
        <v>0</v>
      </c>
      <c r="N25" s="17">
        <v>0</v>
      </c>
      <c r="O25" s="17">
        <v>0</v>
      </c>
      <c r="P25" s="17">
        <v>0</v>
      </c>
      <c r="Q25" s="17">
        <v>398.35</v>
      </c>
      <c r="R25" s="17">
        <v>0</v>
      </c>
      <c r="S25" s="17">
        <v>0</v>
      </c>
      <c r="T25" s="17">
        <v>0</v>
      </c>
      <c r="U25" s="17">
        <v>8.3</v>
      </c>
      <c r="V25" s="17">
        <v>0</v>
      </c>
      <c r="W25" s="17">
        <v>0</v>
      </c>
      <c r="X25" s="17">
        <v>0</v>
      </c>
      <c r="Y25" s="17">
        <v>0.017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0.1</v>
      </c>
      <c r="AI25" s="17">
        <v>0</v>
      </c>
      <c r="AJ25" s="17">
        <v>0</v>
      </c>
      <c r="AK25" s="17">
        <v>310.10999999999996</v>
      </c>
      <c r="AL25" s="17">
        <v>0</v>
      </c>
      <c r="AM25" s="17">
        <v>0</v>
      </c>
      <c r="AN25" s="17">
        <v>637.57</v>
      </c>
      <c r="AO25" s="17">
        <v>18.89</v>
      </c>
      <c r="AP25" s="17">
        <v>0</v>
      </c>
      <c r="AQ25" s="17">
        <v>0.185</v>
      </c>
      <c r="AR25" s="17">
        <v>13.114999999999998</v>
      </c>
      <c r="AS25" s="17">
        <v>0.986</v>
      </c>
      <c r="AT25" s="17">
        <v>0.5740000000000001</v>
      </c>
      <c r="AU25" s="17">
        <v>1.0310000000000001</v>
      </c>
      <c r="AV25" s="17">
        <v>0.265</v>
      </c>
      <c r="AW25" s="17">
        <v>0.033</v>
      </c>
      <c r="AX25" s="17">
        <v>18.724</v>
      </c>
      <c r="AY25" s="17">
        <v>22.377999999999997</v>
      </c>
      <c r="AZ25" s="17">
        <v>218.70000000000002</v>
      </c>
      <c r="BA25" s="17">
        <v>0</v>
      </c>
      <c r="BB25" s="17">
        <v>0.05</v>
      </c>
      <c r="BC25" s="17">
        <v>440.9600000000001</v>
      </c>
      <c r="BD25" s="17">
        <v>0</v>
      </c>
      <c r="BE25" s="17">
        <v>0</v>
      </c>
      <c r="BF25" s="17">
        <v>0</v>
      </c>
      <c r="BG25" s="17">
        <v>1109.15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37.08</v>
      </c>
      <c r="BN25" s="17">
        <v>0</v>
      </c>
      <c r="BO25" s="17">
        <v>0</v>
      </c>
      <c r="BP25" s="17">
        <v>0</v>
      </c>
      <c r="BQ25" s="17">
        <v>0</v>
      </c>
      <c r="BR25" s="17">
        <v>138.72000000000003</v>
      </c>
      <c r="BS25" s="18">
        <f t="shared" si="0"/>
        <v>3698.8140000000003</v>
      </c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s="13" customFormat="1" ht="12.75">
      <c r="A26" s="14">
        <f t="shared" si="1"/>
        <v>24</v>
      </c>
      <c r="B26" s="15" t="s">
        <v>116</v>
      </c>
      <c r="C26" s="16" t="s">
        <v>93</v>
      </c>
      <c r="D26" s="16">
        <v>896</v>
      </c>
      <c r="E26" s="16">
        <v>896</v>
      </c>
      <c r="F26" s="17">
        <v>0.034999999999999996</v>
      </c>
      <c r="G26" s="17">
        <v>0</v>
      </c>
      <c r="H26" s="17">
        <v>0</v>
      </c>
      <c r="I26" s="17">
        <v>0</v>
      </c>
      <c r="J26" s="17">
        <v>14.536999999999999</v>
      </c>
      <c r="K26" s="17">
        <v>0</v>
      </c>
      <c r="L26" s="17">
        <v>20.331</v>
      </c>
      <c r="M26" s="17">
        <v>0</v>
      </c>
      <c r="N26" s="17">
        <v>0</v>
      </c>
      <c r="O26" s="17">
        <v>0</v>
      </c>
      <c r="P26" s="17">
        <v>0</v>
      </c>
      <c r="Q26" s="17">
        <v>33.729</v>
      </c>
      <c r="R26" s="17">
        <v>0</v>
      </c>
      <c r="S26" s="17">
        <v>0</v>
      </c>
      <c r="T26" s="17">
        <v>0</v>
      </c>
      <c r="U26" s="17">
        <v>0.11</v>
      </c>
      <c r="V26" s="17">
        <v>0</v>
      </c>
      <c r="W26" s="17">
        <v>0</v>
      </c>
      <c r="X26" s="17">
        <v>0</v>
      </c>
      <c r="Y26" s="17">
        <v>0.001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19.826999999999998</v>
      </c>
      <c r="AL26" s="17">
        <v>0</v>
      </c>
      <c r="AM26" s="17">
        <v>0</v>
      </c>
      <c r="AN26" s="17">
        <v>48.245000000000005</v>
      </c>
      <c r="AO26" s="17">
        <v>0</v>
      </c>
      <c r="AP26" s="17">
        <v>0</v>
      </c>
      <c r="AQ26" s="17">
        <v>0.051000000000000004</v>
      </c>
      <c r="AR26" s="17">
        <v>0.07</v>
      </c>
      <c r="AS26" s="17">
        <v>0.008</v>
      </c>
      <c r="AT26" s="17">
        <v>0.095</v>
      </c>
      <c r="AU26" s="17">
        <v>0.07</v>
      </c>
      <c r="AV26" s="17">
        <v>0</v>
      </c>
      <c r="AW26" s="17">
        <v>0.076</v>
      </c>
      <c r="AX26" s="17">
        <v>0.42000000000000004</v>
      </c>
      <c r="AY26" s="17">
        <v>0</v>
      </c>
      <c r="AZ26" s="17">
        <v>17.759999999999998</v>
      </c>
      <c r="BA26" s="17">
        <v>0</v>
      </c>
      <c r="BB26" s="17">
        <v>0.04</v>
      </c>
      <c r="BC26" s="17">
        <v>34.58</v>
      </c>
      <c r="BD26" s="17">
        <v>0</v>
      </c>
      <c r="BE26" s="17">
        <v>0.14</v>
      </c>
      <c r="BF26" s="17">
        <v>0</v>
      </c>
      <c r="BG26" s="17">
        <v>167.693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13.129999999999999</v>
      </c>
      <c r="BS26" s="18">
        <f t="shared" si="0"/>
        <v>370.948</v>
      </c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s="13" customFormat="1" ht="12.75">
      <c r="A27" s="14">
        <f t="shared" si="1"/>
        <v>25</v>
      </c>
      <c r="B27" s="15" t="s">
        <v>117</v>
      </c>
      <c r="C27" s="16" t="s">
        <v>93</v>
      </c>
      <c r="D27" s="16">
        <v>370</v>
      </c>
      <c r="E27" s="16">
        <v>370</v>
      </c>
      <c r="F27" s="17">
        <v>0</v>
      </c>
      <c r="G27" s="17">
        <v>0</v>
      </c>
      <c r="H27" s="17">
        <v>0</v>
      </c>
      <c r="I27" s="17">
        <v>0</v>
      </c>
      <c r="J27" s="17">
        <v>6.059000000000001</v>
      </c>
      <c r="K27" s="17">
        <v>0</v>
      </c>
      <c r="L27" s="17">
        <v>8.072</v>
      </c>
      <c r="M27" s="17">
        <v>0</v>
      </c>
      <c r="N27" s="17">
        <v>0</v>
      </c>
      <c r="O27" s="17">
        <v>0</v>
      </c>
      <c r="P27" s="17">
        <v>0</v>
      </c>
      <c r="Q27" s="17">
        <v>14.261</v>
      </c>
      <c r="R27" s="17">
        <v>0</v>
      </c>
      <c r="S27" s="17">
        <v>0</v>
      </c>
      <c r="T27" s="17">
        <v>0</v>
      </c>
      <c r="U27" s="17">
        <v>0.08</v>
      </c>
      <c r="V27" s="17">
        <v>0</v>
      </c>
      <c r="W27" s="17">
        <v>0</v>
      </c>
      <c r="X27" s="17">
        <v>0</v>
      </c>
      <c r="Y27" s="17">
        <v>0.005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0.02</v>
      </c>
      <c r="AI27" s="17">
        <v>0</v>
      </c>
      <c r="AJ27" s="17">
        <v>0</v>
      </c>
      <c r="AK27" s="17">
        <v>8.515</v>
      </c>
      <c r="AL27" s="17">
        <v>0.03</v>
      </c>
      <c r="AM27" s="17">
        <v>0</v>
      </c>
      <c r="AN27" s="17">
        <v>20.751</v>
      </c>
      <c r="AO27" s="17">
        <v>0</v>
      </c>
      <c r="AP27" s="17">
        <v>0</v>
      </c>
      <c r="AQ27" s="17">
        <v>0</v>
      </c>
      <c r="AR27" s="17">
        <v>0.52</v>
      </c>
      <c r="AS27" s="17">
        <v>0.08</v>
      </c>
      <c r="AT27" s="17">
        <v>0</v>
      </c>
      <c r="AU27" s="17">
        <v>0.09000000000000001</v>
      </c>
      <c r="AV27" s="17">
        <v>0</v>
      </c>
      <c r="AW27" s="17">
        <v>0.115</v>
      </c>
      <c r="AX27" s="17">
        <v>1.2600000000000002</v>
      </c>
      <c r="AY27" s="17">
        <v>0</v>
      </c>
      <c r="AZ27" s="17">
        <v>1.6300000000000001</v>
      </c>
      <c r="BA27" s="17">
        <v>0</v>
      </c>
      <c r="BB27" s="17">
        <v>0.47000000000000003</v>
      </c>
      <c r="BC27" s="17">
        <v>7.758</v>
      </c>
      <c r="BD27" s="17">
        <v>0</v>
      </c>
      <c r="BE27" s="17">
        <v>0</v>
      </c>
      <c r="BF27" s="17">
        <v>0</v>
      </c>
      <c r="BG27" s="17">
        <v>57.544999999999995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1.6800000000000002</v>
      </c>
      <c r="BS27" s="18">
        <f t="shared" si="0"/>
        <v>128.941</v>
      </c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s="13" customFormat="1" ht="12.75">
      <c r="A28" s="14">
        <f t="shared" si="1"/>
        <v>26</v>
      </c>
      <c r="B28" s="15" t="s">
        <v>118</v>
      </c>
      <c r="C28" s="16" t="s">
        <v>93</v>
      </c>
      <c r="D28" s="16">
        <v>529</v>
      </c>
      <c r="E28" s="16"/>
      <c r="F28" s="17">
        <v>0.01</v>
      </c>
      <c r="G28" s="17">
        <v>0</v>
      </c>
      <c r="H28" s="17">
        <v>0</v>
      </c>
      <c r="I28" s="17">
        <v>0</v>
      </c>
      <c r="J28" s="17">
        <v>9.929</v>
      </c>
      <c r="K28" s="17">
        <v>0.060000000000000005</v>
      </c>
      <c r="L28" s="17">
        <v>17.165</v>
      </c>
      <c r="M28" s="17">
        <v>0</v>
      </c>
      <c r="N28" s="17">
        <v>0</v>
      </c>
      <c r="O28" s="17">
        <v>0</v>
      </c>
      <c r="P28" s="17">
        <v>0</v>
      </c>
      <c r="Q28" s="17">
        <v>27.59</v>
      </c>
      <c r="R28" s="17">
        <v>0.005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0.06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19.92</v>
      </c>
      <c r="AL28" s="17">
        <v>0</v>
      </c>
      <c r="AM28" s="17">
        <v>0</v>
      </c>
      <c r="AN28" s="17">
        <v>37.690000000000005</v>
      </c>
      <c r="AO28" s="17">
        <v>2.1099999999999994</v>
      </c>
      <c r="AP28" s="17">
        <v>0</v>
      </c>
      <c r="AQ28" s="17">
        <v>0</v>
      </c>
      <c r="AR28" s="17">
        <v>0.495</v>
      </c>
      <c r="AS28" s="17">
        <v>0.03</v>
      </c>
      <c r="AT28" s="17">
        <v>0</v>
      </c>
      <c r="AU28" s="17">
        <v>0.012</v>
      </c>
      <c r="AV28" s="17">
        <v>0.07</v>
      </c>
      <c r="AW28" s="17">
        <v>0.014</v>
      </c>
      <c r="AX28" s="17">
        <v>0.6399999999999999</v>
      </c>
      <c r="AY28" s="17">
        <v>0.709</v>
      </c>
      <c r="AZ28" s="17">
        <v>0</v>
      </c>
      <c r="BA28" s="17">
        <v>0.05</v>
      </c>
      <c r="BB28" s="17">
        <v>0</v>
      </c>
      <c r="BC28" s="17">
        <v>10.950000000000001</v>
      </c>
      <c r="BD28" s="17">
        <v>0</v>
      </c>
      <c r="BE28" s="17">
        <v>0</v>
      </c>
      <c r="BF28" s="17">
        <v>0</v>
      </c>
      <c r="BG28" s="17">
        <v>63.33800000000001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3.2300000000000004</v>
      </c>
      <c r="BS28" s="18">
        <f t="shared" si="0"/>
        <v>194.077</v>
      </c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s="13" customFormat="1" ht="12.75">
      <c r="A29" s="14">
        <f t="shared" si="1"/>
        <v>27</v>
      </c>
      <c r="B29" s="15" t="s">
        <v>119</v>
      </c>
      <c r="C29" s="16" t="s">
        <v>93</v>
      </c>
      <c r="D29" s="16">
        <v>910</v>
      </c>
      <c r="E29" s="16">
        <v>910</v>
      </c>
      <c r="F29" s="17">
        <v>0.115</v>
      </c>
      <c r="G29" s="17">
        <v>0</v>
      </c>
      <c r="H29" s="17">
        <v>0</v>
      </c>
      <c r="I29" s="17">
        <v>0</v>
      </c>
      <c r="J29" s="17">
        <v>18.784</v>
      </c>
      <c r="K29" s="17">
        <v>0</v>
      </c>
      <c r="L29" s="17">
        <v>21.628</v>
      </c>
      <c r="M29" s="17">
        <v>0</v>
      </c>
      <c r="N29" s="17">
        <v>0</v>
      </c>
      <c r="O29" s="17">
        <v>0</v>
      </c>
      <c r="P29" s="17">
        <v>0</v>
      </c>
      <c r="Q29" s="17">
        <v>36.592</v>
      </c>
      <c r="R29" s="17">
        <v>0</v>
      </c>
      <c r="S29" s="17">
        <v>0</v>
      </c>
      <c r="T29" s="17">
        <v>0</v>
      </c>
      <c r="U29" s="17">
        <v>0.12000000000000001</v>
      </c>
      <c r="V29" s="17">
        <v>0</v>
      </c>
      <c r="W29" s="17">
        <v>0</v>
      </c>
      <c r="X29" s="17">
        <v>0</v>
      </c>
      <c r="Y29" s="17">
        <v>0.005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21.819999999999997</v>
      </c>
      <c r="AL29" s="17">
        <v>0.05</v>
      </c>
      <c r="AM29" s="17">
        <v>0</v>
      </c>
      <c r="AN29" s="17">
        <v>50.91899999999999</v>
      </c>
      <c r="AO29" s="17">
        <v>2.5900000000000003</v>
      </c>
      <c r="AP29" s="17">
        <v>0</v>
      </c>
      <c r="AQ29" s="17">
        <v>0.002</v>
      </c>
      <c r="AR29" s="17">
        <v>0.6000000000000002</v>
      </c>
      <c r="AS29" s="17">
        <v>0.04</v>
      </c>
      <c r="AT29" s="17">
        <v>0</v>
      </c>
      <c r="AU29" s="17">
        <v>0.061</v>
      </c>
      <c r="AV29" s="17">
        <v>0.2</v>
      </c>
      <c r="AW29" s="17">
        <v>0.11199999999999999</v>
      </c>
      <c r="AX29" s="17">
        <v>2.06</v>
      </c>
      <c r="AY29" s="17">
        <v>0</v>
      </c>
      <c r="AZ29" s="17">
        <v>1.35</v>
      </c>
      <c r="BA29" s="17">
        <v>0</v>
      </c>
      <c r="BB29" s="17">
        <v>0.55</v>
      </c>
      <c r="BC29" s="17">
        <v>133.466</v>
      </c>
      <c r="BD29" s="17">
        <v>0</v>
      </c>
      <c r="BE29" s="17">
        <v>0.12</v>
      </c>
      <c r="BF29" s="17">
        <v>0</v>
      </c>
      <c r="BG29" s="17">
        <v>128.737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1.81</v>
      </c>
      <c r="BS29" s="18">
        <f t="shared" si="0"/>
        <v>421.73099999999994</v>
      </c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s="13" customFormat="1" ht="12.75">
      <c r="A30" s="14">
        <f t="shared" si="1"/>
        <v>28</v>
      </c>
      <c r="B30" s="15" t="s">
        <v>120</v>
      </c>
      <c r="C30" s="16" t="s">
        <v>93</v>
      </c>
      <c r="D30" s="16">
        <v>566</v>
      </c>
      <c r="E30" s="16">
        <v>566</v>
      </c>
      <c r="F30" s="17">
        <v>0</v>
      </c>
      <c r="G30" s="17">
        <v>0</v>
      </c>
      <c r="H30" s="17">
        <v>0</v>
      </c>
      <c r="I30" s="17">
        <v>0</v>
      </c>
      <c r="J30" s="17">
        <v>5.22</v>
      </c>
      <c r="K30" s="17">
        <v>0.02</v>
      </c>
      <c r="L30" s="17">
        <v>10.3</v>
      </c>
      <c r="M30" s="17">
        <v>0</v>
      </c>
      <c r="N30" s="17">
        <v>0</v>
      </c>
      <c r="O30" s="17">
        <v>0</v>
      </c>
      <c r="P30" s="17">
        <v>0</v>
      </c>
      <c r="Q30" s="17">
        <v>33.125</v>
      </c>
      <c r="R30" s="17">
        <v>0.016</v>
      </c>
      <c r="S30" s="17">
        <v>0</v>
      </c>
      <c r="T30" s="17">
        <v>0</v>
      </c>
      <c r="U30" s="17">
        <v>0.09</v>
      </c>
      <c r="V30" s="17">
        <v>0</v>
      </c>
      <c r="W30" s="17">
        <v>0</v>
      </c>
      <c r="X30" s="17">
        <v>0</v>
      </c>
      <c r="Y30" s="17">
        <v>0.005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7.0600000000000005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18.486000000000004</v>
      </c>
      <c r="AL30" s="17">
        <v>0</v>
      </c>
      <c r="AM30" s="17">
        <v>0</v>
      </c>
      <c r="AN30" s="17">
        <v>34.550000000000004</v>
      </c>
      <c r="AO30" s="17">
        <v>0</v>
      </c>
      <c r="AP30" s="17">
        <v>0</v>
      </c>
      <c r="AQ30" s="17">
        <v>0.003</v>
      </c>
      <c r="AR30" s="17">
        <v>0.5650000000000001</v>
      </c>
      <c r="AS30" s="17">
        <v>0.042</v>
      </c>
      <c r="AT30" s="17">
        <v>0.020999999999999998</v>
      </c>
      <c r="AU30" s="17">
        <v>0.067</v>
      </c>
      <c r="AV30" s="17">
        <v>0.116</v>
      </c>
      <c r="AW30" s="17">
        <v>0.655</v>
      </c>
      <c r="AX30" s="17">
        <v>1.398</v>
      </c>
      <c r="AY30" s="17">
        <v>0.8520000000000001</v>
      </c>
      <c r="AZ30" s="17">
        <v>5.9670000000000005</v>
      </c>
      <c r="BA30" s="17">
        <v>0</v>
      </c>
      <c r="BB30" s="17">
        <v>1.7730000000000001</v>
      </c>
      <c r="BC30" s="17">
        <v>36.919999999999995</v>
      </c>
      <c r="BD30" s="17">
        <v>0</v>
      </c>
      <c r="BE30" s="17">
        <v>0</v>
      </c>
      <c r="BF30" s="17">
        <v>0</v>
      </c>
      <c r="BG30" s="17">
        <v>74.125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0.76</v>
      </c>
      <c r="BS30" s="18">
        <f t="shared" si="0"/>
        <v>232.136</v>
      </c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s="13" customFormat="1" ht="12.75">
      <c r="A31" s="14">
        <f t="shared" si="1"/>
        <v>29</v>
      </c>
      <c r="B31" s="15" t="s">
        <v>121</v>
      </c>
      <c r="C31" s="16" t="s">
        <v>93</v>
      </c>
      <c r="D31" s="16">
        <v>4524</v>
      </c>
      <c r="E31" s="16">
        <v>4524</v>
      </c>
      <c r="F31" s="17">
        <v>0.275</v>
      </c>
      <c r="G31" s="17">
        <v>0</v>
      </c>
      <c r="H31" s="17">
        <v>0</v>
      </c>
      <c r="I31" s="17">
        <v>0</v>
      </c>
      <c r="J31" s="17">
        <v>52.57899999999999</v>
      </c>
      <c r="K31" s="17">
        <v>0.1</v>
      </c>
      <c r="L31" s="17">
        <v>88.69200000000001</v>
      </c>
      <c r="M31" s="17">
        <v>0</v>
      </c>
      <c r="N31" s="17">
        <v>0</v>
      </c>
      <c r="O31" s="17">
        <v>0</v>
      </c>
      <c r="P31" s="17">
        <v>0</v>
      </c>
      <c r="Q31" s="17">
        <v>152.18</v>
      </c>
      <c r="R31" s="17">
        <v>0.087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0.03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131.58</v>
      </c>
      <c r="AL31" s="17">
        <v>0</v>
      </c>
      <c r="AM31" s="17">
        <v>0</v>
      </c>
      <c r="AN31" s="17">
        <v>285.12000000000006</v>
      </c>
      <c r="AO31" s="17">
        <v>10.120000000000001</v>
      </c>
      <c r="AP31" s="17">
        <v>0</v>
      </c>
      <c r="AQ31" s="17">
        <v>0</v>
      </c>
      <c r="AR31" s="17">
        <v>0</v>
      </c>
      <c r="AS31" s="17">
        <v>0.251</v>
      </c>
      <c r="AT31" s="17">
        <v>0.11499999999999999</v>
      </c>
      <c r="AU31" s="17">
        <v>0.478</v>
      </c>
      <c r="AV31" s="17">
        <v>0.365</v>
      </c>
      <c r="AW31" s="17">
        <v>0.118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436.92999999999995</v>
      </c>
      <c r="BD31" s="17">
        <v>0</v>
      </c>
      <c r="BE31" s="17">
        <v>0</v>
      </c>
      <c r="BF31" s="17">
        <v>0</v>
      </c>
      <c r="BG31" s="17">
        <v>542.362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39.655</v>
      </c>
      <c r="BN31" s="17">
        <v>0</v>
      </c>
      <c r="BO31" s="17">
        <v>0</v>
      </c>
      <c r="BP31" s="17">
        <v>0</v>
      </c>
      <c r="BQ31" s="17">
        <v>0</v>
      </c>
      <c r="BR31" s="17">
        <v>64.26999999999998</v>
      </c>
      <c r="BS31" s="18">
        <f t="shared" si="0"/>
        <v>1805.307</v>
      </c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s="13" customFormat="1" ht="12.75">
      <c r="A32" s="14">
        <f t="shared" si="1"/>
        <v>30</v>
      </c>
      <c r="B32" s="15" t="s">
        <v>122</v>
      </c>
      <c r="C32" s="16" t="s">
        <v>93</v>
      </c>
      <c r="D32" s="16">
        <v>815</v>
      </c>
      <c r="E32" s="16">
        <v>815</v>
      </c>
      <c r="F32" s="17">
        <v>0.105</v>
      </c>
      <c r="G32" s="17">
        <v>0</v>
      </c>
      <c r="H32" s="17">
        <v>0</v>
      </c>
      <c r="I32" s="17">
        <v>0</v>
      </c>
      <c r="J32" s="17">
        <v>58.150000000000006</v>
      </c>
      <c r="K32" s="17">
        <v>0</v>
      </c>
      <c r="L32" s="17">
        <v>25.240000000000002</v>
      </c>
      <c r="M32" s="17">
        <v>0</v>
      </c>
      <c r="N32" s="17">
        <v>0</v>
      </c>
      <c r="O32" s="17">
        <v>0</v>
      </c>
      <c r="P32" s="17">
        <v>0</v>
      </c>
      <c r="Q32" s="17">
        <v>43.410000000000004</v>
      </c>
      <c r="R32" s="17">
        <v>0</v>
      </c>
      <c r="S32" s="17">
        <v>0</v>
      </c>
      <c r="T32" s="17">
        <v>0</v>
      </c>
      <c r="U32" s="17">
        <v>0.744</v>
      </c>
      <c r="V32" s="17">
        <v>0</v>
      </c>
      <c r="W32" s="17">
        <v>0</v>
      </c>
      <c r="X32" s="17">
        <v>0</v>
      </c>
      <c r="Y32" s="17">
        <v>0.1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0.060000000000000005</v>
      </c>
      <c r="AI32" s="17">
        <v>0</v>
      </c>
      <c r="AJ32" s="17">
        <v>0</v>
      </c>
      <c r="AK32" s="17">
        <v>32.445</v>
      </c>
      <c r="AL32" s="17">
        <v>0.02</v>
      </c>
      <c r="AM32" s="17">
        <v>0</v>
      </c>
      <c r="AN32" s="17">
        <v>65.745</v>
      </c>
      <c r="AO32" s="17">
        <v>0</v>
      </c>
      <c r="AP32" s="17">
        <v>0</v>
      </c>
      <c r="AQ32" s="17">
        <v>0</v>
      </c>
      <c r="AR32" s="17">
        <v>0.9000000000000001</v>
      </c>
      <c r="AS32" s="17">
        <v>0.02</v>
      </c>
      <c r="AT32" s="17">
        <v>0.015</v>
      </c>
      <c r="AU32" s="17">
        <v>0.095</v>
      </c>
      <c r="AV32" s="17">
        <v>0.07</v>
      </c>
      <c r="AW32" s="17">
        <v>0.045</v>
      </c>
      <c r="AX32" s="17">
        <v>1.95</v>
      </c>
      <c r="AY32" s="17">
        <v>0</v>
      </c>
      <c r="AZ32" s="17">
        <v>2.47</v>
      </c>
      <c r="BA32" s="17">
        <v>0</v>
      </c>
      <c r="BB32" s="17">
        <v>0.715</v>
      </c>
      <c r="BC32" s="17">
        <v>22.275</v>
      </c>
      <c r="BD32" s="17">
        <v>0</v>
      </c>
      <c r="BE32" s="17">
        <v>0</v>
      </c>
      <c r="BF32" s="17">
        <v>0</v>
      </c>
      <c r="BG32" s="17">
        <v>126.824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16.34</v>
      </c>
      <c r="BN32" s="17">
        <v>0</v>
      </c>
      <c r="BO32" s="17">
        <v>0</v>
      </c>
      <c r="BP32" s="17">
        <v>0</v>
      </c>
      <c r="BQ32" s="17">
        <v>0</v>
      </c>
      <c r="BR32" s="17">
        <v>3.8599999999999994</v>
      </c>
      <c r="BS32" s="18">
        <f t="shared" si="0"/>
        <v>401.59799999999996</v>
      </c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s="13" customFormat="1" ht="12.75">
      <c r="A33" s="14">
        <f t="shared" si="1"/>
        <v>31</v>
      </c>
      <c r="B33" s="15" t="s">
        <v>123</v>
      </c>
      <c r="C33" s="16" t="s">
        <v>93</v>
      </c>
      <c r="D33" s="16">
        <v>1437</v>
      </c>
      <c r="E33" s="16">
        <v>1437</v>
      </c>
      <c r="F33" s="17">
        <v>0.225</v>
      </c>
      <c r="G33" s="17">
        <v>0</v>
      </c>
      <c r="H33" s="17">
        <v>0</v>
      </c>
      <c r="I33" s="17">
        <v>0</v>
      </c>
      <c r="J33" s="17">
        <v>17.580000000000002</v>
      </c>
      <c r="K33" s="17">
        <v>0.060000000000000005</v>
      </c>
      <c r="L33" s="17">
        <v>38.565</v>
      </c>
      <c r="M33" s="17">
        <v>0</v>
      </c>
      <c r="N33" s="17">
        <v>0</v>
      </c>
      <c r="O33" s="17">
        <v>0</v>
      </c>
      <c r="P33" s="17">
        <v>0</v>
      </c>
      <c r="Q33" s="17">
        <v>69.77</v>
      </c>
      <c r="R33" s="17">
        <v>0.061</v>
      </c>
      <c r="S33" s="17">
        <v>0</v>
      </c>
      <c r="T33" s="17">
        <v>0</v>
      </c>
      <c r="U33" s="17">
        <v>1.32</v>
      </c>
      <c r="V33" s="17">
        <v>0</v>
      </c>
      <c r="W33" s="17">
        <v>0</v>
      </c>
      <c r="X33" s="17">
        <v>0</v>
      </c>
      <c r="Y33" s="17">
        <v>0.005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44.967999999999996</v>
      </c>
      <c r="AL33" s="17">
        <v>0</v>
      </c>
      <c r="AM33" s="17">
        <v>0</v>
      </c>
      <c r="AN33" s="17">
        <v>147.83</v>
      </c>
      <c r="AO33" s="17">
        <v>0</v>
      </c>
      <c r="AP33" s="17">
        <v>0</v>
      </c>
      <c r="AQ33" s="17">
        <v>0.004</v>
      </c>
      <c r="AR33" s="17">
        <v>0.482</v>
      </c>
      <c r="AS33" s="17">
        <v>0.07200000000000001</v>
      </c>
      <c r="AT33" s="17">
        <v>0.034</v>
      </c>
      <c r="AU33" s="17">
        <v>0.168</v>
      </c>
      <c r="AV33" s="17">
        <v>0.23399999999999999</v>
      </c>
      <c r="AW33" s="17">
        <v>0.065</v>
      </c>
      <c r="AX33" s="17">
        <v>0.8989999999999999</v>
      </c>
      <c r="AY33" s="17">
        <v>1.072</v>
      </c>
      <c r="AZ33" s="17">
        <v>6.319999999999999</v>
      </c>
      <c r="BA33" s="17">
        <v>0.125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277.18100000000004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19.54</v>
      </c>
      <c r="BS33" s="18">
        <f t="shared" si="0"/>
        <v>626.58</v>
      </c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s="13" customFormat="1" ht="12.75">
      <c r="A34" s="14">
        <f t="shared" si="1"/>
        <v>32</v>
      </c>
      <c r="B34" s="15" t="s">
        <v>124</v>
      </c>
      <c r="C34" s="16" t="s">
        <v>93</v>
      </c>
      <c r="D34" s="16">
        <v>849</v>
      </c>
      <c r="E34" s="16">
        <v>849</v>
      </c>
      <c r="F34" s="17">
        <v>0</v>
      </c>
      <c r="G34" s="17">
        <v>0</v>
      </c>
      <c r="H34" s="17">
        <v>0</v>
      </c>
      <c r="I34" s="17">
        <v>0</v>
      </c>
      <c r="J34" s="17">
        <v>4.0600000000000005</v>
      </c>
      <c r="K34" s="17">
        <v>0</v>
      </c>
      <c r="L34" s="17">
        <v>14.95</v>
      </c>
      <c r="M34" s="17">
        <v>0</v>
      </c>
      <c r="N34" s="17">
        <v>0</v>
      </c>
      <c r="O34" s="17">
        <v>0</v>
      </c>
      <c r="P34" s="17">
        <v>0</v>
      </c>
      <c r="Q34" s="17">
        <v>27.229999999999997</v>
      </c>
      <c r="R34" s="17">
        <v>0.191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0.005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22.43</v>
      </c>
      <c r="AL34" s="17">
        <v>0</v>
      </c>
      <c r="AM34" s="17">
        <v>0</v>
      </c>
      <c r="AN34" s="17">
        <v>44.120000000000005</v>
      </c>
      <c r="AO34" s="17">
        <v>1.98</v>
      </c>
      <c r="AP34" s="17">
        <v>0</v>
      </c>
      <c r="AQ34" s="17">
        <v>0.001</v>
      </c>
      <c r="AR34" s="17">
        <v>0.851</v>
      </c>
      <c r="AS34" s="17">
        <v>0.053</v>
      </c>
      <c r="AT34" s="17">
        <v>0.033</v>
      </c>
      <c r="AU34" s="17">
        <v>0.005</v>
      </c>
      <c r="AV34" s="17">
        <v>0.001</v>
      </c>
      <c r="AW34" s="17">
        <v>0.005</v>
      </c>
      <c r="AX34" s="17">
        <v>0.241</v>
      </c>
      <c r="AY34" s="17">
        <v>1.652</v>
      </c>
      <c r="AZ34" s="17">
        <v>0</v>
      </c>
      <c r="BA34" s="17">
        <v>0</v>
      </c>
      <c r="BB34" s="17">
        <v>0</v>
      </c>
      <c r="BC34" s="17">
        <v>78.38000000000001</v>
      </c>
      <c r="BD34" s="17">
        <v>0</v>
      </c>
      <c r="BE34" s="17">
        <v>0</v>
      </c>
      <c r="BF34" s="17">
        <v>0</v>
      </c>
      <c r="BG34" s="17">
        <v>121.7</v>
      </c>
      <c r="BH34" s="17">
        <v>0</v>
      </c>
      <c r="BI34" s="17">
        <v>0.8300000000000001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1.56</v>
      </c>
      <c r="BS34" s="18">
        <f t="shared" si="0"/>
        <v>320.278</v>
      </c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s="13" customFormat="1" ht="12.75">
      <c r="A35" s="14">
        <f t="shared" si="1"/>
        <v>33</v>
      </c>
      <c r="B35" s="15" t="s">
        <v>125</v>
      </c>
      <c r="C35" s="16" t="s">
        <v>93</v>
      </c>
      <c r="D35" s="16">
        <v>693</v>
      </c>
      <c r="E35" s="16">
        <v>693</v>
      </c>
      <c r="F35" s="17">
        <v>0</v>
      </c>
      <c r="G35" s="17">
        <v>0</v>
      </c>
      <c r="H35" s="17">
        <v>0</v>
      </c>
      <c r="I35" s="17">
        <v>0</v>
      </c>
      <c r="J35" s="17">
        <v>3.2899999999999996</v>
      </c>
      <c r="K35" s="17">
        <v>0</v>
      </c>
      <c r="L35" s="17">
        <v>17.665999999999997</v>
      </c>
      <c r="M35" s="17">
        <v>0</v>
      </c>
      <c r="N35" s="17">
        <v>0</v>
      </c>
      <c r="O35" s="17">
        <v>0</v>
      </c>
      <c r="P35" s="17">
        <v>0</v>
      </c>
      <c r="Q35" s="17">
        <v>27.480999999999998</v>
      </c>
      <c r="R35" s="17">
        <v>0.002</v>
      </c>
      <c r="S35" s="17">
        <v>0</v>
      </c>
      <c r="T35" s="17">
        <v>0</v>
      </c>
      <c r="U35" s="17">
        <v>0.02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0.30000000000000004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25.64</v>
      </c>
      <c r="AL35" s="17">
        <v>0</v>
      </c>
      <c r="AM35" s="17">
        <v>0</v>
      </c>
      <c r="AN35" s="17">
        <v>42.39</v>
      </c>
      <c r="AO35" s="17">
        <v>0</v>
      </c>
      <c r="AP35" s="17">
        <v>0</v>
      </c>
      <c r="AQ35" s="17">
        <v>0</v>
      </c>
      <c r="AR35" s="17">
        <v>0.9500000000000001</v>
      </c>
      <c r="AS35" s="17">
        <v>0.015</v>
      </c>
      <c r="AT35" s="17">
        <v>0.024</v>
      </c>
      <c r="AU35" s="17">
        <v>0.14100000000000001</v>
      </c>
      <c r="AV35" s="17">
        <v>0.07100000000000001</v>
      </c>
      <c r="AW35" s="17">
        <v>0</v>
      </c>
      <c r="AX35" s="17">
        <v>0.493</v>
      </c>
      <c r="AY35" s="17">
        <v>1.9249999999999998</v>
      </c>
      <c r="AZ35" s="17">
        <v>3.172</v>
      </c>
      <c r="BA35" s="17">
        <v>0</v>
      </c>
      <c r="BB35" s="17">
        <v>0.6160000000000001</v>
      </c>
      <c r="BC35" s="17">
        <v>42.834</v>
      </c>
      <c r="BD35" s="17">
        <v>0</v>
      </c>
      <c r="BE35" s="17">
        <v>0</v>
      </c>
      <c r="BF35" s="17">
        <v>0</v>
      </c>
      <c r="BG35" s="17">
        <v>116.745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1.73</v>
      </c>
      <c r="BS35" s="18">
        <f aca="true" t="shared" si="2" ref="BS35:BS66">SUM(F35:BR35)</f>
        <v>285.505</v>
      </c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s="13" customFormat="1" ht="12.75">
      <c r="A36" s="14">
        <f aca="true" t="shared" si="3" ref="A36:A67">A35+1</f>
        <v>34</v>
      </c>
      <c r="B36" s="15" t="s">
        <v>126</v>
      </c>
      <c r="C36" s="16" t="s">
        <v>93</v>
      </c>
      <c r="D36" s="16">
        <v>241</v>
      </c>
      <c r="E36" s="16">
        <v>241</v>
      </c>
      <c r="F36" s="17">
        <v>0</v>
      </c>
      <c r="G36" s="17">
        <v>0</v>
      </c>
      <c r="H36" s="17">
        <v>0</v>
      </c>
      <c r="I36" s="17">
        <v>0</v>
      </c>
      <c r="J36" s="17">
        <v>2.3699999999999997</v>
      </c>
      <c r="K36" s="17">
        <v>0</v>
      </c>
      <c r="L36" s="17">
        <v>5.515</v>
      </c>
      <c r="M36" s="17">
        <v>0</v>
      </c>
      <c r="N36" s="17">
        <v>0</v>
      </c>
      <c r="O36" s="17">
        <v>0</v>
      </c>
      <c r="P36" s="17">
        <v>0</v>
      </c>
      <c r="Q36" s="17">
        <v>9.87</v>
      </c>
      <c r="R36" s="17">
        <v>0.002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4.359999999999999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6.675</v>
      </c>
      <c r="AL36" s="17">
        <v>0</v>
      </c>
      <c r="AM36" s="17">
        <v>0</v>
      </c>
      <c r="AN36" s="17">
        <v>13.980000000000004</v>
      </c>
      <c r="AO36" s="17">
        <v>0.023</v>
      </c>
      <c r="AP36" s="17">
        <v>0</v>
      </c>
      <c r="AQ36" s="17">
        <v>0</v>
      </c>
      <c r="AR36" s="17">
        <v>0.365</v>
      </c>
      <c r="AS36" s="17">
        <v>0</v>
      </c>
      <c r="AT36" s="17">
        <v>0</v>
      </c>
      <c r="AU36" s="17">
        <v>0</v>
      </c>
      <c r="AV36" s="17">
        <v>0.01</v>
      </c>
      <c r="AW36" s="17">
        <v>0</v>
      </c>
      <c r="AX36" s="17">
        <v>0.40900000000000003</v>
      </c>
      <c r="AY36" s="17">
        <v>1.004</v>
      </c>
      <c r="AZ36" s="17">
        <v>0</v>
      </c>
      <c r="BA36" s="17">
        <v>0</v>
      </c>
      <c r="BB36" s="17">
        <v>0</v>
      </c>
      <c r="BC36" s="17">
        <v>16.7</v>
      </c>
      <c r="BD36" s="17">
        <v>0</v>
      </c>
      <c r="BE36" s="17">
        <v>0</v>
      </c>
      <c r="BF36" s="17">
        <v>0</v>
      </c>
      <c r="BG36" s="17">
        <v>32.644999999999996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1.66</v>
      </c>
      <c r="BS36" s="18">
        <f t="shared" si="2"/>
        <v>95.588</v>
      </c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s="13" customFormat="1" ht="12.75">
      <c r="A37" s="14">
        <f t="shared" si="3"/>
        <v>35</v>
      </c>
      <c r="B37" s="15" t="s">
        <v>127</v>
      </c>
      <c r="C37" s="16" t="s">
        <v>93</v>
      </c>
      <c r="D37" s="16">
        <v>1333</v>
      </c>
      <c r="E37" s="16">
        <v>267</v>
      </c>
      <c r="F37" s="17">
        <v>0</v>
      </c>
      <c r="G37" s="17">
        <v>0</v>
      </c>
      <c r="H37" s="17">
        <v>0</v>
      </c>
      <c r="I37" s="17">
        <v>0</v>
      </c>
      <c r="J37" s="17">
        <v>6.81</v>
      </c>
      <c r="K37" s="17">
        <v>0</v>
      </c>
      <c r="L37" s="17">
        <v>25.04</v>
      </c>
      <c r="M37" s="17">
        <v>0</v>
      </c>
      <c r="N37" s="17">
        <v>0</v>
      </c>
      <c r="O37" s="17">
        <v>0</v>
      </c>
      <c r="P37" s="17">
        <v>0</v>
      </c>
      <c r="Q37" s="17">
        <v>39.89</v>
      </c>
      <c r="R37" s="17">
        <v>0.21000000000000002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0.01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35.8</v>
      </c>
      <c r="AL37" s="17">
        <v>0</v>
      </c>
      <c r="AM37" s="17">
        <v>0</v>
      </c>
      <c r="AN37" s="17">
        <v>78.03</v>
      </c>
      <c r="AO37" s="17">
        <v>1.8700000000000003</v>
      </c>
      <c r="AP37" s="17">
        <v>0</v>
      </c>
      <c r="AQ37" s="17">
        <v>0.005</v>
      </c>
      <c r="AR37" s="17">
        <v>1.411</v>
      </c>
      <c r="AS37" s="17">
        <v>0.03</v>
      </c>
      <c r="AT37" s="17">
        <v>0.04</v>
      </c>
      <c r="AU37" s="17">
        <v>0.02</v>
      </c>
      <c r="AV37" s="17">
        <v>0</v>
      </c>
      <c r="AW37" s="17">
        <v>0.025</v>
      </c>
      <c r="AX37" s="17">
        <v>0.759</v>
      </c>
      <c r="AY37" s="17">
        <v>2.49</v>
      </c>
      <c r="AZ37" s="17">
        <v>0</v>
      </c>
      <c r="BA37" s="17">
        <v>0</v>
      </c>
      <c r="BB37" s="17">
        <v>0</v>
      </c>
      <c r="BC37" s="17">
        <v>82.65000000000002</v>
      </c>
      <c r="BD37" s="17">
        <v>0</v>
      </c>
      <c r="BE37" s="17">
        <v>0</v>
      </c>
      <c r="BF37" s="17">
        <v>0</v>
      </c>
      <c r="BG37" s="17">
        <v>163.51</v>
      </c>
      <c r="BH37" s="17">
        <v>0</v>
      </c>
      <c r="BI37" s="17">
        <v>4.29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8.740000000000002</v>
      </c>
      <c r="BS37" s="18">
        <f t="shared" si="2"/>
        <v>451.63000000000005</v>
      </c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s="13" customFormat="1" ht="12.75">
      <c r="A38" s="14">
        <f t="shared" si="3"/>
        <v>36</v>
      </c>
      <c r="B38" s="15" t="s">
        <v>128</v>
      </c>
      <c r="C38" s="16" t="s">
        <v>93</v>
      </c>
      <c r="D38" s="16">
        <v>315</v>
      </c>
      <c r="E38" s="16">
        <v>315</v>
      </c>
      <c r="F38" s="17">
        <v>0</v>
      </c>
      <c r="G38" s="17">
        <v>0</v>
      </c>
      <c r="H38" s="17">
        <v>0</v>
      </c>
      <c r="I38" s="17">
        <v>0</v>
      </c>
      <c r="J38" s="17">
        <v>1.065</v>
      </c>
      <c r="K38" s="17">
        <v>0</v>
      </c>
      <c r="L38" s="17">
        <v>5.674999999999999</v>
      </c>
      <c r="M38" s="17">
        <v>0</v>
      </c>
      <c r="N38" s="17">
        <v>0</v>
      </c>
      <c r="O38" s="17">
        <v>0</v>
      </c>
      <c r="P38" s="17">
        <v>0</v>
      </c>
      <c r="Q38" s="17">
        <v>11.3</v>
      </c>
      <c r="R38" s="17">
        <v>0.002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0.002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9.809999999999999</v>
      </c>
      <c r="AL38" s="17">
        <v>0</v>
      </c>
      <c r="AM38" s="17">
        <v>0</v>
      </c>
      <c r="AN38" s="17">
        <v>19.54</v>
      </c>
      <c r="AO38" s="17">
        <v>0</v>
      </c>
      <c r="AP38" s="17">
        <v>0</v>
      </c>
      <c r="AQ38" s="17">
        <v>0.001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0.002</v>
      </c>
      <c r="AX38" s="17">
        <v>0.095</v>
      </c>
      <c r="AY38" s="17">
        <v>0.06</v>
      </c>
      <c r="AZ38" s="17">
        <v>0</v>
      </c>
      <c r="BA38" s="17">
        <v>0</v>
      </c>
      <c r="BB38" s="17">
        <v>0</v>
      </c>
      <c r="BC38" s="17">
        <v>23.39</v>
      </c>
      <c r="BD38" s="17">
        <v>0</v>
      </c>
      <c r="BE38" s="17">
        <v>0</v>
      </c>
      <c r="BF38" s="17">
        <v>0</v>
      </c>
      <c r="BG38" s="17">
        <v>41.03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0.05</v>
      </c>
      <c r="BS38" s="18">
        <f t="shared" si="2"/>
        <v>112.02199999999999</v>
      </c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s="13" customFormat="1" ht="12.75">
      <c r="A39" s="14">
        <f t="shared" si="3"/>
        <v>37</v>
      </c>
      <c r="B39" s="15" t="s">
        <v>129</v>
      </c>
      <c r="C39" s="16" t="s">
        <v>93</v>
      </c>
      <c r="D39" s="16">
        <v>1263</v>
      </c>
      <c r="E39" s="16">
        <v>1263</v>
      </c>
      <c r="F39" s="17">
        <v>0</v>
      </c>
      <c r="G39" s="17">
        <v>0</v>
      </c>
      <c r="H39" s="17">
        <v>0</v>
      </c>
      <c r="I39" s="17">
        <v>0</v>
      </c>
      <c r="J39" s="17">
        <v>3.5400000000000005</v>
      </c>
      <c r="K39" s="17">
        <v>0</v>
      </c>
      <c r="L39" s="17">
        <v>25.080000000000002</v>
      </c>
      <c r="M39" s="17">
        <v>0</v>
      </c>
      <c r="N39" s="17">
        <v>0</v>
      </c>
      <c r="O39" s="17">
        <v>0</v>
      </c>
      <c r="P39" s="17">
        <v>0</v>
      </c>
      <c r="Q39" s="17">
        <v>51.21</v>
      </c>
      <c r="R39" s="17">
        <v>0.188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37.51</v>
      </c>
      <c r="AL39" s="17">
        <v>0</v>
      </c>
      <c r="AM39" s="17">
        <v>0</v>
      </c>
      <c r="AN39" s="17">
        <v>76.17999999999999</v>
      </c>
      <c r="AO39" s="17">
        <v>3.14</v>
      </c>
      <c r="AP39" s="17">
        <v>0</v>
      </c>
      <c r="AQ39" s="17">
        <v>0</v>
      </c>
      <c r="AR39" s="17">
        <v>0.35300000000000004</v>
      </c>
      <c r="AS39" s="17">
        <v>0.008</v>
      </c>
      <c r="AT39" s="17">
        <v>0</v>
      </c>
      <c r="AU39" s="17">
        <v>0.04</v>
      </c>
      <c r="AV39" s="17">
        <v>0</v>
      </c>
      <c r="AW39" s="17">
        <v>0.005</v>
      </c>
      <c r="AX39" s="17">
        <v>0.321</v>
      </c>
      <c r="AY39" s="17">
        <v>0.552</v>
      </c>
      <c r="AZ39" s="17">
        <v>0</v>
      </c>
      <c r="BA39" s="17">
        <v>0</v>
      </c>
      <c r="BB39" s="17">
        <v>0</v>
      </c>
      <c r="BC39" s="17">
        <v>67.56</v>
      </c>
      <c r="BD39" s="17">
        <v>0</v>
      </c>
      <c r="BE39" s="17">
        <v>0</v>
      </c>
      <c r="BF39" s="17">
        <v>0</v>
      </c>
      <c r="BG39" s="17">
        <v>162.4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3.74</v>
      </c>
      <c r="BS39" s="18">
        <f t="shared" si="2"/>
        <v>431.827</v>
      </c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s="13" customFormat="1" ht="12.75">
      <c r="A40" s="14">
        <f t="shared" si="3"/>
        <v>38</v>
      </c>
      <c r="B40" s="15" t="s">
        <v>130</v>
      </c>
      <c r="C40" s="16" t="s">
        <v>93</v>
      </c>
      <c r="D40" s="16">
        <v>621</v>
      </c>
      <c r="E40" s="16">
        <v>621</v>
      </c>
      <c r="F40" s="17">
        <v>0</v>
      </c>
      <c r="G40" s="17">
        <v>0</v>
      </c>
      <c r="H40" s="17">
        <v>0</v>
      </c>
      <c r="I40" s="17">
        <v>0</v>
      </c>
      <c r="J40" s="17">
        <v>6.38</v>
      </c>
      <c r="K40" s="17">
        <v>0</v>
      </c>
      <c r="L40" s="17">
        <v>15.459999999999999</v>
      </c>
      <c r="M40" s="17">
        <v>0</v>
      </c>
      <c r="N40" s="17">
        <v>0</v>
      </c>
      <c r="O40" s="17">
        <v>0</v>
      </c>
      <c r="P40" s="17">
        <v>0</v>
      </c>
      <c r="Q40" s="17">
        <v>29.225</v>
      </c>
      <c r="R40" s="17">
        <v>0.067</v>
      </c>
      <c r="S40" s="17">
        <v>0</v>
      </c>
      <c r="T40" s="17">
        <v>0</v>
      </c>
      <c r="U40" s="17">
        <v>0.138</v>
      </c>
      <c r="V40" s="17">
        <v>0</v>
      </c>
      <c r="W40" s="17">
        <v>0</v>
      </c>
      <c r="X40" s="17">
        <v>0</v>
      </c>
      <c r="Y40" s="17">
        <v>0.001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2.755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21.657999999999998</v>
      </c>
      <c r="AL40" s="17">
        <v>0</v>
      </c>
      <c r="AM40" s="17">
        <v>0</v>
      </c>
      <c r="AN40" s="17">
        <v>44.25999999999999</v>
      </c>
      <c r="AO40" s="17">
        <v>0.013999999999999999</v>
      </c>
      <c r="AP40" s="17">
        <v>0</v>
      </c>
      <c r="AQ40" s="17">
        <v>0.014</v>
      </c>
      <c r="AR40" s="17">
        <v>0.33</v>
      </c>
      <c r="AS40" s="17">
        <v>0.029</v>
      </c>
      <c r="AT40" s="17">
        <v>0.018</v>
      </c>
      <c r="AU40" s="17">
        <v>0.259</v>
      </c>
      <c r="AV40" s="17">
        <v>0.395</v>
      </c>
      <c r="AW40" s="17">
        <v>0.018</v>
      </c>
      <c r="AX40" s="17">
        <v>0.708</v>
      </c>
      <c r="AY40" s="17">
        <v>1.018</v>
      </c>
      <c r="AZ40" s="17">
        <v>2.1859999999999995</v>
      </c>
      <c r="BA40" s="17">
        <v>0</v>
      </c>
      <c r="BB40" s="17">
        <v>1.453</v>
      </c>
      <c r="BC40" s="17">
        <v>34.669999999999995</v>
      </c>
      <c r="BD40" s="17">
        <v>0</v>
      </c>
      <c r="BE40" s="17">
        <v>0</v>
      </c>
      <c r="BF40" s="17">
        <v>0</v>
      </c>
      <c r="BG40" s="17">
        <v>141.88000000000002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1.28</v>
      </c>
      <c r="BS40" s="18">
        <f t="shared" si="2"/>
        <v>304.21599999999995</v>
      </c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s="13" customFormat="1" ht="12.75">
      <c r="A41" s="14">
        <f t="shared" si="3"/>
        <v>39</v>
      </c>
      <c r="B41" s="15" t="s">
        <v>131</v>
      </c>
      <c r="C41" s="16" t="s">
        <v>93</v>
      </c>
      <c r="D41" s="16">
        <v>4295</v>
      </c>
      <c r="E41" s="16">
        <v>4295</v>
      </c>
      <c r="F41" s="17">
        <v>0.48500000000000004</v>
      </c>
      <c r="G41" s="17">
        <v>0</v>
      </c>
      <c r="H41" s="17">
        <v>0</v>
      </c>
      <c r="I41" s="17">
        <v>0</v>
      </c>
      <c r="J41" s="17">
        <v>114.13499999999999</v>
      </c>
      <c r="K41" s="17">
        <v>0</v>
      </c>
      <c r="L41" s="17">
        <v>98.422</v>
      </c>
      <c r="M41" s="17">
        <v>0</v>
      </c>
      <c r="N41" s="17">
        <v>0</v>
      </c>
      <c r="O41" s="17">
        <v>0</v>
      </c>
      <c r="P41" s="17">
        <v>0</v>
      </c>
      <c r="Q41" s="17">
        <v>158.39</v>
      </c>
      <c r="R41" s="17">
        <v>0</v>
      </c>
      <c r="S41" s="17">
        <v>0</v>
      </c>
      <c r="T41" s="17">
        <v>0</v>
      </c>
      <c r="U41" s="17">
        <v>4.165</v>
      </c>
      <c r="V41" s="17">
        <v>0</v>
      </c>
      <c r="W41" s="17">
        <v>0</v>
      </c>
      <c r="X41" s="17">
        <v>0</v>
      </c>
      <c r="Y41" s="17">
        <v>0.08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29.499999999999996</v>
      </c>
      <c r="AI41" s="17">
        <v>0</v>
      </c>
      <c r="AJ41" s="17">
        <v>0</v>
      </c>
      <c r="AK41" s="17">
        <v>145.05700000000002</v>
      </c>
      <c r="AL41" s="17">
        <v>6.1160000000000005</v>
      </c>
      <c r="AM41" s="17">
        <v>0</v>
      </c>
      <c r="AN41" s="17">
        <v>230.99</v>
      </c>
      <c r="AO41" s="17">
        <v>0</v>
      </c>
      <c r="AP41" s="17">
        <v>0</v>
      </c>
      <c r="AQ41" s="17">
        <v>0.128</v>
      </c>
      <c r="AR41" s="17">
        <v>16.02</v>
      </c>
      <c r="AS41" s="17">
        <v>0.221</v>
      </c>
      <c r="AT41" s="17">
        <v>0.671</v>
      </c>
      <c r="AU41" s="17">
        <v>0.52</v>
      </c>
      <c r="AV41" s="17">
        <v>1.42</v>
      </c>
      <c r="AW41" s="17">
        <v>0.41900000000000004</v>
      </c>
      <c r="AX41" s="17">
        <v>45.198</v>
      </c>
      <c r="AY41" s="17">
        <v>0</v>
      </c>
      <c r="AZ41" s="17">
        <v>45.92999999999999</v>
      </c>
      <c r="BA41" s="17">
        <v>0</v>
      </c>
      <c r="BB41" s="17">
        <v>18.811000000000003</v>
      </c>
      <c r="BC41" s="17">
        <v>143.03</v>
      </c>
      <c r="BD41" s="17">
        <v>0</v>
      </c>
      <c r="BE41" s="17">
        <v>0</v>
      </c>
      <c r="BF41" s="17">
        <v>0</v>
      </c>
      <c r="BG41" s="17">
        <v>410.487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17">
        <v>50.68300000000001</v>
      </c>
      <c r="BS41" s="18">
        <f t="shared" si="2"/>
        <v>1520.878</v>
      </c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s="13" customFormat="1" ht="12.75">
      <c r="A42" s="14">
        <f t="shared" si="3"/>
        <v>40</v>
      </c>
      <c r="B42" s="15" t="s">
        <v>132</v>
      </c>
      <c r="C42" s="16" t="s">
        <v>93</v>
      </c>
      <c r="D42" s="16">
        <v>447</v>
      </c>
      <c r="E42" s="16">
        <v>447</v>
      </c>
      <c r="F42" s="17">
        <v>0</v>
      </c>
      <c r="G42" s="17">
        <v>0</v>
      </c>
      <c r="H42" s="17">
        <v>0</v>
      </c>
      <c r="I42" s="17">
        <v>0</v>
      </c>
      <c r="J42" s="17">
        <v>2.89</v>
      </c>
      <c r="K42" s="17">
        <v>0</v>
      </c>
      <c r="L42" s="17">
        <v>9.690000000000001</v>
      </c>
      <c r="M42" s="17">
        <v>0</v>
      </c>
      <c r="N42" s="17">
        <v>0</v>
      </c>
      <c r="O42" s="17">
        <v>0</v>
      </c>
      <c r="P42" s="17">
        <v>0</v>
      </c>
      <c r="Q42" s="17">
        <v>14.88</v>
      </c>
      <c r="R42" s="17">
        <v>0.002</v>
      </c>
      <c r="S42" s="17">
        <v>0</v>
      </c>
      <c r="T42" s="17">
        <v>0</v>
      </c>
      <c r="U42" s="17">
        <v>0.03</v>
      </c>
      <c r="V42" s="17">
        <v>0</v>
      </c>
      <c r="W42" s="17">
        <v>0</v>
      </c>
      <c r="X42" s="17">
        <v>0</v>
      </c>
      <c r="Y42" s="17">
        <v>0.001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0.33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11.83</v>
      </c>
      <c r="AL42" s="17">
        <v>0</v>
      </c>
      <c r="AM42" s="17">
        <v>0</v>
      </c>
      <c r="AN42" s="17">
        <v>26.200000000000003</v>
      </c>
      <c r="AO42" s="17">
        <v>0</v>
      </c>
      <c r="AP42" s="17">
        <v>0</v>
      </c>
      <c r="AQ42" s="17">
        <v>0.006</v>
      </c>
      <c r="AR42" s="17">
        <v>0.222</v>
      </c>
      <c r="AS42" s="17">
        <v>0.045000000000000005</v>
      </c>
      <c r="AT42" s="17">
        <v>0.009000000000000001</v>
      </c>
      <c r="AU42" s="17">
        <v>0.015</v>
      </c>
      <c r="AV42" s="17">
        <v>0.126</v>
      </c>
      <c r="AW42" s="17">
        <v>0.002</v>
      </c>
      <c r="AX42" s="17">
        <v>0.5369999999999999</v>
      </c>
      <c r="AY42" s="17">
        <v>0.41400000000000003</v>
      </c>
      <c r="AZ42" s="17">
        <v>0.9329999999999999</v>
      </c>
      <c r="BA42" s="17">
        <v>0</v>
      </c>
      <c r="BB42" s="17">
        <v>0.058</v>
      </c>
      <c r="BC42" s="17">
        <v>29.490000000000002</v>
      </c>
      <c r="BD42" s="17">
        <v>0</v>
      </c>
      <c r="BE42" s="17">
        <v>0</v>
      </c>
      <c r="BF42" s="17">
        <v>0</v>
      </c>
      <c r="BG42" s="17">
        <v>47.16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1.06</v>
      </c>
      <c r="BS42" s="18">
        <f t="shared" si="2"/>
        <v>145.93000000000004</v>
      </c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s="13" customFormat="1" ht="12.75">
      <c r="A43" s="14">
        <f t="shared" si="3"/>
        <v>41</v>
      </c>
      <c r="B43" s="15" t="s">
        <v>133</v>
      </c>
      <c r="C43" s="16" t="s">
        <v>93</v>
      </c>
      <c r="D43" s="16">
        <v>462</v>
      </c>
      <c r="E43" s="16">
        <v>462</v>
      </c>
      <c r="F43" s="17">
        <v>0</v>
      </c>
      <c r="G43" s="17">
        <v>0</v>
      </c>
      <c r="H43" s="17">
        <v>0</v>
      </c>
      <c r="I43" s="17">
        <v>0</v>
      </c>
      <c r="J43" s="17">
        <v>1.165</v>
      </c>
      <c r="K43" s="17">
        <v>0</v>
      </c>
      <c r="L43" s="17">
        <v>8.05</v>
      </c>
      <c r="M43" s="17">
        <v>0</v>
      </c>
      <c r="N43" s="17">
        <v>0</v>
      </c>
      <c r="O43" s="17">
        <v>0</v>
      </c>
      <c r="P43" s="17">
        <v>0</v>
      </c>
      <c r="Q43" s="17">
        <v>16.74</v>
      </c>
      <c r="R43" s="17">
        <v>0.009000000000000001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10.965000000000002</v>
      </c>
      <c r="AL43" s="17">
        <v>0</v>
      </c>
      <c r="AM43" s="17">
        <v>0</v>
      </c>
      <c r="AN43" s="17">
        <v>18.480000000000004</v>
      </c>
      <c r="AO43" s="17">
        <v>0</v>
      </c>
      <c r="AP43" s="17">
        <v>0</v>
      </c>
      <c r="AQ43" s="17">
        <v>0.002</v>
      </c>
      <c r="AR43" s="17">
        <v>0.308</v>
      </c>
      <c r="AS43" s="17">
        <v>0.017</v>
      </c>
      <c r="AT43" s="17">
        <v>0.007</v>
      </c>
      <c r="AU43" s="17">
        <v>0.045</v>
      </c>
      <c r="AV43" s="17">
        <v>0.012</v>
      </c>
      <c r="AW43" s="17">
        <v>0.003</v>
      </c>
      <c r="AX43" s="17">
        <v>1.237</v>
      </c>
      <c r="AY43" s="17">
        <v>1.0710000000000002</v>
      </c>
      <c r="AZ43" s="17">
        <v>0</v>
      </c>
      <c r="BA43" s="17">
        <v>0</v>
      </c>
      <c r="BB43" s="17">
        <v>0</v>
      </c>
      <c r="BC43" s="17">
        <v>22.91</v>
      </c>
      <c r="BD43" s="17">
        <v>0</v>
      </c>
      <c r="BE43" s="17">
        <v>0</v>
      </c>
      <c r="BF43" s="17">
        <v>0</v>
      </c>
      <c r="BG43" s="17">
        <v>55.94499999999999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1.68</v>
      </c>
      <c r="BS43" s="18">
        <f t="shared" si="2"/>
        <v>138.64600000000002</v>
      </c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s="13" customFormat="1" ht="12.75">
      <c r="A44" s="14">
        <f t="shared" si="3"/>
        <v>42</v>
      </c>
      <c r="B44" s="15" t="s">
        <v>134</v>
      </c>
      <c r="C44" s="16" t="s">
        <v>93</v>
      </c>
      <c r="D44" s="16">
        <v>2502</v>
      </c>
      <c r="E44" s="16">
        <v>2502</v>
      </c>
      <c r="F44" s="17">
        <v>0.18</v>
      </c>
      <c r="G44" s="17">
        <v>0</v>
      </c>
      <c r="H44" s="17">
        <v>0</v>
      </c>
      <c r="I44" s="17">
        <v>0</v>
      </c>
      <c r="J44" s="17">
        <v>39.76499999999999</v>
      </c>
      <c r="K44" s="17">
        <v>0</v>
      </c>
      <c r="L44" s="17">
        <v>51.30499999999999</v>
      </c>
      <c r="M44" s="17">
        <v>0</v>
      </c>
      <c r="N44" s="17">
        <v>0</v>
      </c>
      <c r="O44" s="17">
        <v>0</v>
      </c>
      <c r="P44" s="17">
        <v>0</v>
      </c>
      <c r="Q44" s="17">
        <v>86.635</v>
      </c>
      <c r="R44" s="17">
        <v>0</v>
      </c>
      <c r="S44" s="17">
        <v>0</v>
      </c>
      <c r="T44" s="17">
        <v>0</v>
      </c>
      <c r="U44" s="17">
        <v>0.68</v>
      </c>
      <c r="V44" s="17">
        <v>0</v>
      </c>
      <c r="W44" s="17">
        <v>0</v>
      </c>
      <c r="X44" s="17">
        <v>0</v>
      </c>
      <c r="Y44" s="17">
        <v>0.025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1</v>
      </c>
      <c r="AI44" s="17">
        <v>0</v>
      </c>
      <c r="AJ44" s="17">
        <v>0</v>
      </c>
      <c r="AK44" s="17">
        <v>61.76499999999999</v>
      </c>
      <c r="AL44" s="17">
        <v>0.87</v>
      </c>
      <c r="AM44" s="17">
        <v>0</v>
      </c>
      <c r="AN44" s="17">
        <v>128.875</v>
      </c>
      <c r="AO44" s="17">
        <v>0</v>
      </c>
      <c r="AP44" s="17">
        <v>0</v>
      </c>
      <c r="AQ44" s="17">
        <v>0.018</v>
      </c>
      <c r="AR44" s="17">
        <v>3.0000000000000004</v>
      </c>
      <c r="AS44" s="17">
        <v>0.085</v>
      </c>
      <c r="AT44" s="17">
        <v>0.11000000000000001</v>
      </c>
      <c r="AU44" s="17">
        <v>0.01</v>
      </c>
      <c r="AV44" s="17">
        <v>0.23</v>
      </c>
      <c r="AW44" s="17">
        <v>0.025</v>
      </c>
      <c r="AX44" s="17">
        <v>6.65</v>
      </c>
      <c r="AY44" s="17">
        <v>0</v>
      </c>
      <c r="AZ44" s="17">
        <v>7.417000000000001</v>
      </c>
      <c r="BA44" s="17">
        <v>0</v>
      </c>
      <c r="BB44" s="17">
        <v>1.87</v>
      </c>
      <c r="BC44" s="17">
        <v>57.775</v>
      </c>
      <c r="BD44" s="17">
        <v>0</v>
      </c>
      <c r="BE44" s="17">
        <v>0</v>
      </c>
      <c r="BF44" s="17">
        <v>0</v>
      </c>
      <c r="BG44" s="17">
        <v>281.076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12.525</v>
      </c>
      <c r="BS44" s="18">
        <f t="shared" si="2"/>
        <v>741.891</v>
      </c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s="13" customFormat="1" ht="12.75">
      <c r="A45" s="14">
        <f t="shared" si="3"/>
        <v>43</v>
      </c>
      <c r="B45" s="15" t="s">
        <v>135</v>
      </c>
      <c r="C45" s="16" t="s">
        <v>93</v>
      </c>
      <c r="D45" s="16">
        <v>614</v>
      </c>
      <c r="E45" s="16">
        <v>614</v>
      </c>
      <c r="F45" s="17">
        <v>0</v>
      </c>
      <c r="G45" s="17">
        <v>0</v>
      </c>
      <c r="H45" s="17">
        <v>0</v>
      </c>
      <c r="I45" s="17">
        <v>0</v>
      </c>
      <c r="J45" s="17">
        <v>5.97</v>
      </c>
      <c r="K45" s="17">
        <v>0</v>
      </c>
      <c r="L45" s="17">
        <v>11.76</v>
      </c>
      <c r="M45" s="17">
        <v>0</v>
      </c>
      <c r="N45" s="17">
        <v>0</v>
      </c>
      <c r="O45" s="17">
        <v>0</v>
      </c>
      <c r="P45" s="17">
        <v>0</v>
      </c>
      <c r="Q45" s="17">
        <v>22.84</v>
      </c>
      <c r="R45" s="17">
        <v>0.038</v>
      </c>
      <c r="S45" s="17">
        <v>0</v>
      </c>
      <c r="T45" s="17">
        <v>0</v>
      </c>
      <c r="U45" s="17">
        <v>0.01</v>
      </c>
      <c r="V45" s="17">
        <v>0</v>
      </c>
      <c r="W45" s="17">
        <v>0</v>
      </c>
      <c r="X45" s="17">
        <v>0</v>
      </c>
      <c r="Y45" s="17">
        <v>0.005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2.2039999999999997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17.490000000000002</v>
      </c>
      <c r="AL45" s="17">
        <v>0</v>
      </c>
      <c r="AM45" s="17">
        <v>0</v>
      </c>
      <c r="AN45" s="17">
        <v>39.39</v>
      </c>
      <c r="AO45" s="17">
        <v>0.006</v>
      </c>
      <c r="AP45" s="17">
        <v>0</v>
      </c>
      <c r="AQ45" s="17">
        <v>0.003</v>
      </c>
      <c r="AR45" s="17">
        <v>0.886</v>
      </c>
      <c r="AS45" s="17">
        <v>0.008</v>
      </c>
      <c r="AT45" s="17">
        <v>0.044</v>
      </c>
      <c r="AU45" s="17">
        <v>0.02</v>
      </c>
      <c r="AV45" s="17">
        <v>0.1</v>
      </c>
      <c r="AW45" s="17">
        <v>0.226</v>
      </c>
      <c r="AX45" s="17">
        <v>0.776</v>
      </c>
      <c r="AY45" s="17">
        <v>0.9850000000000001</v>
      </c>
      <c r="AZ45" s="17">
        <v>1.855</v>
      </c>
      <c r="BA45" s="17">
        <v>0</v>
      </c>
      <c r="BB45" s="17">
        <v>0.43100000000000005</v>
      </c>
      <c r="BC45" s="17">
        <v>38.410000000000004</v>
      </c>
      <c r="BD45" s="17">
        <v>0</v>
      </c>
      <c r="BE45" s="17">
        <v>0</v>
      </c>
      <c r="BF45" s="17">
        <v>0</v>
      </c>
      <c r="BG45" s="17">
        <v>94.74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0.72</v>
      </c>
      <c r="BS45" s="18">
        <f t="shared" si="2"/>
        <v>238.91699999999994</v>
      </c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s="13" customFormat="1" ht="12.75">
      <c r="A46" s="14">
        <f t="shared" si="3"/>
        <v>44</v>
      </c>
      <c r="B46" s="15" t="s">
        <v>136</v>
      </c>
      <c r="C46" s="16" t="s">
        <v>93</v>
      </c>
      <c r="D46" s="16">
        <v>990</v>
      </c>
      <c r="E46" s="16">
        <v>990</v>
      </c>
      <c r="F46" s="17">
        <v>0.9400000000000001</v>
      </c>
      <c r="G46" s="17">
        <v>0</v>
      </c>
      <c r="H46" s="17">
        <v>0</v>
      </c>
      <c r="I46" s="17">
        <v>0</v>
      </c>
      <c r="J46" s="17">
        <v>17.468</v>
      </c>
      <c r="K46" s="17">
        <v>0</v>
      </c>
      <c r="L46" s="17">
        <v>23.924999999999997</v>
      </c>
      <c r="M46" s="17">
        <v>0</v>
      </c>
      <c r="N46" s="17">
        <v>0</v>
      </c>
      <c r="O46" s="17">
        <v>0</v>
      </c>
      <c r="P46" s="17">
        <v>0</v>
      </c>
      <c r="Q46" s="17">
        <v>40</v>
      </c>
      <c r="R46" s="17">
        <v>0.08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0.03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24.235</v>
      </c>
      <c r="AL46" s="17">
        <v>0</v>
      </c>
      <c r="AM46" s="17">
        <v>0</v>
      </c>
      <c r="AN46" s="17">
        <v>56.775999999999996</v>
      </c>
      <c r="AO46" s="17">
        <v>0.7</v>
      </c>
      <c r="AP46" s="17">
        <v>0</v>
      </c>
      <c r="AQ46" s="17">
        <v>0</v>
      </c>
      <c r="AR46" s="17">
        <v>0</v>
      </c>
      <c r="AS46" s="17">
        <v>0.045000000000000005</v>
      </c>
      <c r="AT46" s="17">
        <v>0.005</v>
      </c>
      <c r="AU46" s="17">
        <v>0.22999999999999998</v>
      </c>
      <c r="AV46" s="17">
        <v>0.14</v>
      </c>
      <c r="AW46" s="17">
        <v>0.153</v>
      </c>
      <c r="AX46" s="17">
        <v>0.04</v>
      </c>
      <c r="AY46" s="17">
        <v>0</v>
      </c>
      <c r="AZ46" s="17">
        <v>11.459999999999999</v>
      </c>
      <c r="BA46" s="17">
        <v>0</v>
      </c>
      <c r="BB46" s="17">
        <v>0</v>
      </c>
      <c r="BC46" s="17">
        <v>75.96000000000001</v>
      </c>
      <c r="BD46" s="17">
        <v>0</v>
      </c>
      <c r="BE46" s="17">
        <v>0</v>
      </c>
      <c r="BF46" s="17">
        <v>0</v>
      </c>
      <c r="BG46" s="17">
        <v>143.4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17">
        <v>23.86</v>
      </c>
      <c r="BS46" s="18">
        <f t="shared" si="2"/>
        <v>419.447</v>
      </c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s="13" customFormat="1" ht="12.75">
      <c r="A47" s="14">
        <f t="shared" si="3"/>
        <v>45</v>
      </c>
      <c r="B47" s="15" t="s">
        <v>137</v>
      </c>
      <c r="C47" s="16" t="s">
        <v>93</v>
      </c>
      <c r="D47" s="16">
        <v>251</v>
      </c>
      <c r="E47" s="16">
        <v>251</v>
      </c>
      <c r="F47" s="17">
        <v>0</v>
      </c>
      <c r="G47" s="17">
        <v>0</v>
      </c>
      <c r="H47" s="17">
        <v>0</v>
      </c>
      <c r="I47" s="17">
        <v>0</v>
      </c>
      <c r="J47" s="17">
        <v>1.6500000000000006</v>
      </c>
      <c r="K47" s="17">
        <v>0</v>
      </c>
      <c r="L47" s="17">
        <v>5.665</v>
      </c>
      <c r="M47" s="17">
        <v>0</v>
      </c>
      <c r="N47" s="17">
        <v>0</v>
      </c>
      <c r="O47" s="17">
        <v>0</v>
      </c>
      <c r="P47" s="17">
        <v>0</v>
      </c>
      <c r="Q47" s="17">
        <v>10.69</v>
      </c>
      <c r="R47" s="17">
        <v>0.062</v>
      </c>
      <c r="S47" s="17">
        <v>0</v>
      </c>
      <c r="T47" s="17">
        <v>0</v>
      </c>
      <c r="U47" s="17">
        <v>0.01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0.8899999999999999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7.81</v>
      </c>
      <c r="AL47" s="17">
        <v>0</v>
      </c>
      <c r="AM47" s="17">
        <v>0</v>
      </c>
      <c r="AN47" s="17">
        <v>14.4</v>
      </c>
      <c r="AO47" s="17">
        <v>0</v>
      </c>
      <c r="AP47" s="17">
        <v>0</v>
      </c>
      <c r="AQ47" s="17">
        <v>0.009999999999999998</v>
      </c>
      <c r="AR47" s="17">
        <v>0.435</v>
      </c>
      <c r="AS47" s="17">
        <v>0.047</v>
      </c>
      <c r="AT47" s="17">
        <v>0</v>
      </c>
      <c r="AU47" s="17">
        <v>0.06</v>
      </c>
      <c r="AV47" s="17">
        <v>0.007</v>
      </c>
      <c r="AW47" s="17">
        <v>0.02</v>
      </c>
      <c r="AX47" s="17">
        <v>0.192</v>
      </c>
      <c r="AY47" s="17">
        <v>0.7190000000000001</v>
      </c>
      <c r="AZ47" s="17">
        <v>0.75</v>
      </c>
      <c r="BA47" s="17">
        <v>0</v>
      </c>
      <c r="BB47" s="17">
        <v>0.502</v>
      </c>
      <c r="BC47" s="17">
        <v>13.919999999999998</v>
      </c>
      <c r="BD47" s="17">
        <v>0</v>
      </c>
      <c r="BE47" s="17">
        <v>0</v>
      </c>
      <c r="BF47" s="17">
        <v>0</v>
      </c>
      <c r="BG47" s="17">
        <v>34.64000000000001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8">
        <f t="shared" si="2"/>
        <v>92.47900000000001</v>
      </c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s="13" customFormat="1" ht="12.75">
      <c r="A48" s="14">
        <f t="shared" si="3"/>
        <v>46</v>
      </c>
      <c r="B48" s="15" t="s">
        <v>138</v>
      </c>
      <c r="C48" s="16" t="s">
        <v>93</v>
      </c>
      <c r="D48" s="16">
        <v>125</v>
      </c>
      <c r="E48" s="16">
        <v>125</v>
      </c>
      <c r="F48" s="17">
        <v>0</v>
      </c>
      <c r="G48" s="17">
        <v>0</v>
      </c>
      <c r="H48" s="17">
        <v>0</v>
      </c>
      <c r="I48" s="17">
        <v>0</v>
      </c>
      <c r="J48" s="17">
        <v>0.8900000000000001</v>
      </c>
      <c r="K48" s="17">
        <v>0</v>
      </c>
      <c r="L48" s="17">
        <v>3.24</v>
      </c>
      <c r="M48" s="17">
        <v>0</v>
      </c>
      <c r="N48" s="17">
        <v>0</v>
      </c>
      <c r="O48" s="17">
        <v>0</v>
      </c>
      <c r="P48" s="17">
        <v>0</v>
      </c>
      <c r="Q48" s="17">
        <v>5.552</v>
      </c>
      <c r="R48" s="17">
        <v>0.061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0.004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4.135</v>
      </c>
      <c r="AL48" s="17">
        <v>0</v>
      </c>
      <c r="AM48" s="17">
        <v>0</v>
      </c>
      <c r="AN48" s="17">
        <v>9.07</v>
      </c>
      <c r="AO48" s="17">
        <v>0</v>
      </c>
      <c r="AP48" s="17">
        <v>0</v>
      </c>
      <c r="AQ48" s="17">
        <v>0.001</v>
      </c>
      <c r="AR48" s="17">
        <v>0.22100000000000003</v>
      </c>
      <c r="AS48" s="17">
        <v>0.016</v>
      </c>
      <c r="AT48" s="17">
        <v>0.018</v>
      </c>
      <c r="AU48" s="17">
        <v>0.026000000000000002</v>
      </c>
      <c r="AV48" s="17">
        <v>0.020999999999999998</v>
      </c>
      <c r="AW48" s="17">
        <v>0.005</v>
      </c>
      <c r="AX48" s="17">
        <v>0.008</v>
      </c>
      <c r="AY48" s="17">
        <v>0.321</v>
      </c>
      <c r="AZ48" s="17">
        <v>0.04</v>
      </c>
      <c r="BA48" s="17">
        <v>0</v>
      </c>
      <c r="BB48" s="17">
        <v>0</v>
      </c>
      <c r="BC48" s="17">
        <v>5.6</v>
      </c>
      <c r="BD48" s="17">
        <v>0</v>
      </c>
      <c r="BE48" s="17">
        <v>0</v>
      </c>
      <c r="BF48" s="17">
        <v>0</v>
      </c>
      <c r="BG48" s="17">
        <v>14.655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0.27</v>
      </c>
      <c r="BS48" s="18">
        <f t="shared" si="2"/>
        <v>44.154</v>
      </c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s="13" customFormat="1" ht="12.75">
      <c r="A49" s="14">
        <f t="shared" si="3"/>
        <v>47</v>
      </c>
      <c r="B49" s="15" t="s">
        <v>139</v>
      </c>
      <c r="C49" s="16" t="s">
        <v>93</v>
      </c>
      <c r="D49" s="16">
        <v>4124</v>
      </c>
      <c r="E49" s="16">
        <v>4124</v>
      </c>
      <c r="F49" s="17">
        <v>0.2</v>
      </c>
      <c r="G49" s="17">
        <v>0</v>
      </c>
      <c r="H49" s="17">
        <v>0</v>
      </c>
      <c r="I49" s="17">
        <v>0</v>
      </c>
      <c r="J49" s="17">
        <v>34.357</v>
      </c>
      <c r="K49" s="17">
        <v>0.08</v>
      </c>
      <c r="L49" s="17">
        <v>75.79</v>
      </c>
      <c r="M49" s="17">
        <v>0</v>
      </c>
      <c r="N49" s="17">
        <v>0</v>
      </c>
      <c r="O49" s="17">
        <v>0</v>
      </c>
      <c r="P49" s="17">
        <v>0</v>
      </c>
      <c r="Q49" s="17">
        <v>147.11</v>
      </c>
      <c r="R49" s="17">
        <v>0.032</v>
      </c>
      <c r="S49" s="17">
        <v>0</v>
      </c>
      <c r="T49" s="17">
        <v>0</v>
      </c>
      <c r="U49" s="17">
        <v>0.36</v>
      </c>
      <c r="V49" s="17">
        <v>0</v>
      </c>
      <c r="W49" s="17">
        <v>0</v>
      </c>
      <c r="X49" s="17">
        <v>0</v>
      </c>
      <c r="Y49" s="17">
        <v>0.01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115.64000000000001</v>
      </c>
      <c r="AL49" s="17">
        <v>0</v>
      </c>
      <c r="AM49" s="17">
        <v>0</v>
      </c>
      <c r="AN49" s="17">
        <v>249.79</v>
      </c>
      <c r="AO49" s="17">
        <v>3.570000000000001</v>
      </c>
      <c r="AP49" s="17">
        <v>0</v>
      </c>
      <c r="AQ49" s="17">
        <v>0</v>
      </c>
      <c r="AR49" s="17">
        <v>3.122</v>
      </c>
      <c r="AS49" s="17">
        <v>0.08399999999999999</v>
      </c>
      <c r="AT49" s="17">
        <v>0.018</v>
      </c>
      <c r="AU49" s="17">
        <v>0.34400000000000003</v>
      </c>
      <c r="AV49" s="17">
        <v>0.41</v>
      </c>
      <c r="AW49" s="17">
        <v>0.126</v>
      </c>
      <c r="AX49" s="17">
        <v>4.101</v>
      </c>
      <c r="AY49" s="17">
        <v>4.997000000000001</v>
      </c>
      <c r="AZ49" s="17">
        <v>15.74</v>
      </c>
      <c r="BA49" s="17">
        <v>0.25</v>
      </c>
      <c r="BB49" s="17">
        <v>0</v>
      </c>
      <c r="BC49" s="17">
        <v>156.92000000000002</v>
      </c>
      <c r="BD49" s="17">
        <v>0</v>
      </c>
      <c r="BE49" s="17">
        <v>0</v>
      </c>
      <c r="BF49" s="17">
        <v>0</v>
      </c>
      <c r="BG49" s="17">
        <v>678.085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24.1</v>
      </c>
      <c r="BS49" s="18">
        <f t="shared" si="2"/>
        <v>1515.2359999999999</v>
      </c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s="13" customFormat="1" ht="25.5">
      <c r="A50" s="14">
        <f t="shared" si="3"/>
        <v>48</v>
      </c>
      <c r="B50" s="15" t="s">
        <v>140</v>
      </c>
      <c r="C50" s="16" t="s">
        <v>93</v>
      </c>
      <c r="D50" s="16">
        <v>1806</v>
      </c>
      <c r="E50" s="16">
        <v>1806</v>
      </c>
      <c r="F50" s="17">
        <v>0</v>
      </c>
      <c r="G50" s="17">
        <v>0</v>
      </c>
      <c r="H50" s="17">
        <v>0</v>
      </c>
      <c r="I50" s="17">
        <v>0</v>
      </c>
      <c r="J50" s="17">
        <v>9.14</v>
      </c>
      <c r="K50" s="17">
        <v>0</v>
      </c>
      <c r="L50" s="17">
        <v>27.79</v>
      </c>
      <c r="M50" s="17">
        <v>0</v>
      </c>
      <c r="N50" s="17">
        <v>0</v>
      </c>
      <c r="O50" s="17">
        <v>0</v>
      </c>
      <c r="P50" s="17">
        <v>0</v>
      </c>
      <c r="Q50" s="17">
        <v>49.84</v>
      </c>
      <c r="R50" s="17">
        <v>0.027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0.01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46.365</v>
      </c>
      <c r="AL50" s="17">
        <v>0</v>
      </c>
      <c r="AM50" s="17">
        <v>0</v>
      </c>
      <c r="AN50" s="17">
        <v>106.03</v>
      </c>
      <c r="AO50" s="17">
        <v>0</v>
      </c>
      <c r="AP50" s="17">
        <v>0</v>
      </c>
      <c r="AQ50" s="17">
        <v>0.02</v>
      </c>
      <c r="AR50" s="17">
        <v>0.7439999999999999</v>
      </c>
      <c r="AS50" s="17">
        <v>0.038</v>
      </c>
      <c r="AT50" s="17">
        <v>0</v>
      </c>
      <c r="AU50" s="17">
        <v>0.08</v>
      </c>
      <c r="AV50" s="17">
        <v>0.003</v>
      </c>
      <c r="AW50" s="17">
        <v>0.005</v>
      </c>
      <c r="AX50" s="17">
        <v>2.413</v>
      </c>
      <c r="AY50" s="17">
        <v>2.933</v>
      </c>
      <c r="AZ50" s="17">
        <v>0</v>
      </c>
      <c r="BA50" s="17">
        <v>0</v>
      </c>
      <c r="BB50" s="17">
        <v>0</v>
      </c>
      <c r="BC50" s="17">
        <v>75.50000000000001</v>
      </c>
      <c r="BD50" s="17">
        <v>0</v>
      </c>
      <c r="BE50" s="17">
        <v>0</v>
      </c>
      <c r="BF50" s="17">
        <v>0</v>
      </c>
      <c r="BG50" s="17">
        <v>203.56500000000003</v>
      </c>
      <c r="BH50" s="17">
        <v>0</v>
      </c>
      <c r="BI50" s="17">
        <v>8.5</v>
      </c>
      <c r="BJ50" s="17">
        <v>0</v>
      </c>
      <c r="BK50" s="17">
        <v>0</v>
      </c>
      <c r="BL50" s="17">
        <v>0</v>
      </c>
      <c r="BM50" s="17">
        <v>3.02</v>
      </c>
      <c r="BN50" s="17">
        <v>0</v>
      </c>
      <c r="BO50" s="17">
        <v>0</v>
      </c>
      <c r="BP50" s="17">
        <v>0</v>
      </c>
      <c r="BQ50" s="17">
        <v>0</v>
      </c>
      <c r="BR50" s="17">
        <v>12.41</v>
      </c>
      <c r="BS50" s="18">
        <f t="shared" si="2"/>
        <v>548.433</v>
      </c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s="13" customFormat="1" ht="12.75">
      <c r="A51" s="14">
        <f t="shared" si="3"/>
        <v>49</v>
      </c>
      <c r="B51" s="15" t="s">
        <v>141</v>
      </c>
      <c r="C51" s="16" t="s">
        <v>93</v>
      </c>
      <c r="D51" s="16">
        <v>346</v>
      </c>
      <c r="E51" s="16">
        <v>346</v>
      </c>
      <c r="F51" s="17">
        <v>0</v>
      </c>
      <c r="G51" s="17">
        <v>0</v>
      </c>
      <c r="H51" s="17">
        <v>0</v>
      </c>
      <c r="I51" s="17">
        <v>0</v>
      </c>
      <c r="J51" s="17">
        <v>6.050000000000001</v>
      </c>
      <c r="K51" s="17">
        <v>0</v>
      </c>
      <c r="L51" s="17">
        <v>7.576</v>
      </c>
      <c r="M51" s="17">
        <v>0</v>
      </c>
      <c r="N51" s="17">
        <v>0</v>
      </c>
      <c r="O51" s="17">
        <v>0</v>
      </c>
      <c r="P51" s="17">
        <v>0</v>
      </c>
      <c r="Q51" s="17">
        <v>13.005999999999998</v>
      </c>
      <c r="R51" s="17">
        <v>0</v>
      </c>
      <c r="S51" s="17">
        <v>0</v>
      </c>
      <c r="T51" s="17">
        <v>0</v>
      </c>
      <c r="U51" s="17">
        <v>0.06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8.780000000000001</v>
      </c>
      <c r="AL51" s="17">
        <v>0</v>
      </c>
      <c r="AM51" s="17">
        <v>0</v>
      </c>
      <c r="AN51" s="17">
        <v>18.776</v>
      </c>
      <c r="AO51" s="17">
        <v>0</v>
      </c>
      <c r="AP51" s="17">
        <v>0</v>
      </c>
      <c r="AQ51" s="17">
        <v>0</v>
      </c>
      <c r="AR51" s="17">
        <v>0.25</v>
      </c>
      <c r="AS51" s="17">
        <v>0</v>
      </c>
      <c r="AT51" s="17">
        <v>0</v>
      </c>
      <c r="AU51" s="17">
        <v>0.07</v>
      </c>
      <c r="AV51" s="17">
        <v>0.03</v>
      </c>
      <c r="AW51" s="17">
        <v>0.095</v>
      </c>
      <c r="AX51" s="17">
        <v>0.8400000000000001</v>
      </c>
      <c r="AY51" s="17">
        <v>0</v>
      </c>
      <c r="AZ51" s="17">
        <v>0.37999999999999995</v>
      </c>
      <c r="BA51" s="17">
        <v>0</v>
      </c>
      <c r="BB51" s="17">
        <v>0.13999999999999999</v>
      </c>
      <c r="BC51" s="17">
        <v>8.581</v>
      </c>
      <c r="BD51" s="17">
        <v>0</v>
      </c>
      <c r="BE51" s="17">
        <v>0</v>
      </c>
      <c r="BF51" s="17">
        <v>0</v>
      </c>
      <c r="BG51" s="17">
        <v>48.80400000000001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2.3899999999999997</v>
      </c>
      <c r="BS51" s="18">
        <f t="shared" si="2"/>
        <v>115.82800000000002</v>
      </c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s="13" customFormat="1" ht="12.75">
      <c r="A52" s="14">
        <f t="shared" si="3"/>
        <v>50</v>
      </c>
      <c r="B52" s="15" t="s">
        <v>142</v>
      </c>
      <c r="C52" s="16" t="s">
        <v>93</v>
      </c>
      <c r="D52" s="16">
        <v>9142</v>
      </c>
      <c r="E52" s="16">
        <v>9142</v>
      </c>
      <c r="F52" s="17">
        <v>2.918</v>
      </c>
      <c r="G52" s="17">
        <v>0</v>
      </c>
      <c r="H52" s="17">
        <v>0</v>
      </c>
      <c r="I52" s="17">
        <v>0</v>
      </c>
      <c r="J52" s="17">
        <v>101.943</v>
      </c>
      <c r="K52" s="17">
        <v>0.24</v>
      </c>
      <c r="L52" s="17">
        <v>177.40200000000004</v>
      </c>
      <c r="M52" s="17">
        <v>0</v>
      </c>
      <c r="N52" s="17">
        <v>0</v>
      </c>
      <c r="O52" s="17">
        <v>0</v>
      </c>
      <c r="P52" s="17">
        <v>0</v>
      </c>
      <c r="Q52" s="17">
        <v>359.59999999999997</v>
      </c>
      <c r="R52" s="17">
        <v>0.254</v>
      </c>
      <c r="S52" s="17">
        <v>0</v>
      </c>
      <c r="T52" s="17">
        <v>0</v>
      </c>
      <c r="U52" s="17">
        <v>3.8200000000000003</v>
      </c>
      <c r="V52" s="17">
        <v>0</v>
      </c>
      <c r="W52" s="17">
        <v>0</v>
      </c>
      <c r="X52" s="17">
        <v>0</v>
      </c>
      <c r="Y52" s="17">
        <v>0.08</v>
      </c>
      <c r="Z52" s="17">
        <v>0</v>
      </c>
      <c r="AA52" s="17">
        <v>0</v>
      </c>
      <c r="AB52" s="17">
        <v>0.26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332.73999999999995</v>
      </c>
      <c r="AL52" s="17">
        <v>0</v>
      </c>
      <c r="AM52" s="17">
        <v>621.16</v>
      </c>
      <c r="AN52" s="17">
        <v>0</v>
      </c>
      <c r="AO52" s="17">
        <v>20.07</v>
      </c>
      <c r="AP52" s="17">
        <v>0</v>
      </c>
      <c r="AQ52" s="17">
        <v>0.26</v>
      </c>
      <c r="AR52" s="17">
        <v>13.941</v>
      </c>
      <c r="AS52" s="17">
        <v>0.661</v>
      </c>
      <c r="AT52" s="17">
        <v>0.313</v>
      </c>
      <c r="AU52" s="17">
        <v>0.525</v>
      </c>
      <c r="AV52" s="17">
        <v>0.798</v>
      </c>
      <c r="AW52" s="17">
        <v>0.19</v>
      </c>
      <c r="AX52" s="17">
        <v>11.218</v>
      </c>
      <c r="AY52" s="17">
        <v>10.527</v>
      </c>
      <c r="AZ52" s="17">
        <v>107.08</v>
      </c>
      <c r="BA52" s="17">
        <v>0.35</v>
      </c>
      <c r="BB52" s="17">
        <v>19.939999999999998</v>
      </c>
      <c r="BC52" s="17">
        <v>577.16</v>
      </c>
      <c r="BD52" s="17">
        <v>0</v>
      </c>
      <c r="BE52" s="17">
        <v>0.056</v>
      </c>
      <c r="BF52" s="17">
        <v>0</v>
      </c>
      <c r="BG52" s="17">
        <v>1311.7399999999998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40.90999999999999</v>
      </c>
      <c r="BN52" s="17">
        <v>0</v>
      </c>
      <c r="BO52" s="17">
        <v>0</v>
      </c>
      <c r="BP52" s="17">
        <v>0</v>
      </c>
      <c r="BQ52" s="17">
        <v>0</v>
      </c>
      <c r="BR52" s="17">
        <v>68.97999999999999</v>
      </c>
      <c r="BS52" s="18">
        <f t="shared" si="2"/>
        <v>3785.136</v>
      </c>
      <c r="BT52" s="1" t="s">
        <v>143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s="13" customFormat="1" ht="12.75">
      <c r="A53" s="14">
        <f t="shared" si="3"/>
        <v>51</v>
      </c>
      <c r="B53" s="15" t="s">
        <v>144</v>
      </c>
      <c r="C53" s="16" t="s">
        <v>93</v>
      </c>
      <c r="D53" s="16">
        <v>5103</v>
      </c>
      <c r="E53" s="16">
        <v>5103</v>
      </c>
      <c r="F53" s="17">
        <v>0.7550000000000001</v>
      </c>
      <c r="G53" s="17">
        <v>0</v>
      </c>
      <c r="H53" s="17">
        <v>0</v>
      </c>
      <c r="I53" s="17">
        <v>0</v>
      </c>
      <c r="J53" s="17">
        <v>53.77</v>
      </c>
      <c r="K53" s="17">
        <v>0</v>
      </c>
      <c r="L53" s="17">
        <v>99.70199999999998</v>
      </c>
      <c r="M53" s="17">
        <v>0</v>
      </c>
      <c r="N53" s="17">
        <v>0</v>
      </c>
      <c r="O53" s="17">
        <v>0</v>
      </c>
      <c r="P53" s="17">
        <v>0</v>
      </c>
      <c r="Q53" s="17">
        <v>205.56199999999998</v>
      </c>
      <c r="R53" s="17">
        <v>0</v>
      </c>
      <c r="S53" s="17">
        <v>0</v>
      </c>
      <c r="T53" s="17">
        <v>0</v>
      </c>
      <c r="U53" s="17">
        <v>2.48</v>
      </c>
      <c r="V53" s="17">
        <v>0</v>
      </c>
      <c r="W53" s="17">
        <v>0</v>
      </c>
      <c r="X53" s="17">
        <v>0</v>
      </c>
      <c r="Y53" s="17">
        <v>0.067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29.439999999999998</v>
      </c>
      <c r="AI53" s="17">
        <v>0</v>
      </c>
      <c r="AJ53" s="17">
        <v>0</v>
      </c>
      <c r="AK53" s="17">
        <v>159.06999999999996</v>
      </c>
      <c r="AL53" s="17">
        <v>0.11000000000000001</v>
      </c>
      <c r="AM53" s="17">
        <v>0</v>
      </c>
      <c r="AN53" s="17">
        <v>296.4000000000001</v>
      </c>
      <c r="AO53" s="17">
        <v>0</v>
      </c>
      <c r="AP53" s="17">
        <v>0</v>
      </c>
      <c r="AQ53" s="17">
        <v>0.038</v>
      </c>
      <c r="AR53" s="17">
        <v>5.82</v>
      </c>
      <c r="AS53" s="17">
        <v>0.502</v>
      </c>
      <c r="AT53" s="17">
        <v>0.265</v>
      </c>
      <c r="AU53" s="17">
        <v>0.39799999999999996</v>
      </c>
      <c r="AV53" s="17">
        <v>1.469</v>
      </c>
      <c r="AW53" s="17">
        <v>0.5559999999999999</v>
      </c>
      <c r="AX53" s="17">
        <v>19.205000000000002</v>
      </c>
      <c r="AY53" s="17">
        <v>0</v>
      </c>
      <c r="AZ53" s="17">
        <v>90.82</v>
      </c>
      <c r="BA53" s="17">
        <v>0</v>
      </c>
      <c r="BB53" s="17">
        <v>1.77</v>
      </c>
      <c r="BC53" s="17">
        <v>21.05</v>
      </c>
      <c r="BD53" s="17">
        <v>0</v>
      </c>
      <c r="BE53" s="17">
        <v>0</v>
      </c>
      <c r="BF53" s="17">
        <v>0</v>
      </c>
      <c r="BG53" s="17">
        <v>686.749</v>
      </c>
      <c r="BH53" s="17">
        <v>0</v>
      </c>
      <c r="BI53" s="17">
        <v>0</v>
      </c>
      <c r="BJ53" s="17">
        <v>0</v>
      </c>
      <c r="BK53" s="17">
        <v>0</v>
      </c>
      <c r="BL53" s="17">
        <v>22.999999999999996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66.11000000000001</v>
      </c>
      <c r="BS53" s="18">
        <f t="shared" si="2"/>
        <v>1765.1080000000002</v>
      </c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s="13" customFormat="1" ht="12.75">
      <c r="A54" s="14">
        <f t="shared" si="3"/>
        <v>52</v>
      </c>
      <c r="B54" s="15" t="s">
        <v>145</v>
      </c>
      <c r="C54" s="16" t="s">
        <v>93</v>
      </c>
      <c r="D54" s="16">
        <v>1241</v>
      </c>
      <c r="E54" s="16">
        <v>1241</v>
      </c>
      <c r="F54" s="17">
        <v>0</v>
      </c>
      <c r="G54" s="17">
        <v>0</v>
      </c>
      <c r="H54" s="17">
        <v>0</v>
      </c>
      <c r="I54" s="17">
        <v>0</v>
      </c>
      <c r="J54" s="17">
        <v>5.87</v>
      </c>
      <c r="K54" s="17">
        <v>0</v>
      </c>
      <c r="L54" s="17">
        <v>25.034999999999997</v>
      </c>
      <c r="M54" s="17">
        <v>0</v>
      </c>
      <c r="N54" s="17">
        <v>0</v>
      </c>
      <c r="O54" s="17">
        <v>0</v>
      </c>
      <c r="P54" s="17">
        <v>0</v>
      </c>
      <c r="Q54" s="17">
        <v>47.1</v>
      </c>
      <c r="R54" s="17">
        <v>0.002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35.93500000000001</v>
      </c>
      <c r="AL54" s="17">
        <v>0</v>
      </c>
      <c r="AM54" s="17">
        <v>0</v>
      </c>
      <c r="AN54" s="17">
        <v>70.49</v>
      </c>
      <c r="AO54" s="17">
        <v>1.82</v>
      </c>
      <c r="AP54" s="17">
        <v>0</v>
      </c>
      <c r="AQ54" s="17">
        <v>0.001</v>
      </c>
      <c r="AR54" s="17">
        <v>0.687</v>
      </c>
      <c r="AS54" s="17">
        <v>0.011</v>
      </c>
      <c r="AT54" s="17">
        <v>0</v>
      </c>
      <c r="AU54" s="17">
        <v>0</v>
      </c>
      <c r="AV54" s="17">
        <v>0</v>
      </c>
      <c r="AW54" s="17">
        <v>0</v>
      </c>
      <c r="AX54" s="17">
        <v>1.172</v>
      </c>
      <c r="AY54" s="17">
        <v>0.26</v>
      </c>
      <c r="AZ54" s="17">
        <v>34.699999999999996</v>
      </c>
      <c r="BA54" s="17">
        <v>0</v>
      </c>
      <c r="BB54" s="17">
        <v>14.729999999999999</v>
      </c>
      <c r="BC54" s="17">
        <v>124.98</v>
      </c>
      <c r="BD54" s="17">
        <v>0</v>
      </c>
      <c r="BE54" s="17">
        <v>0</v>
      </c>
      <c r="BF54" s="17">
        <v>0</v>
      </c>
      <c r="BG54" s="17">
        <v>177.97500000000002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28.02</v>
      </c>
      <c r="BN54" s="17">
        <v>0</v>
      </c>
      <c r="BO54" s="17">
        <v>0</v>
      </c>
      <c r="BP54" s="17">
        <v>0</v>
      </c>
      <c r="BQ54" s="17">
        <v>0</v>
      </c>
      <c r="BR54" s="17">
        <v>29.499999999999996</v>
      </c>
      <c r="BS54" s="18">
        <f t="shared" si="2"/>
        <v>598.288</v>
      </c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s="13" customFormat="1" ht="12.75">
      <c r="A55" s="14">
        <f t="shared" si="3"/>
        <v>53</v>
      </c>
      <c r="B55" s="15" t="s">
        <v>146</v>
      </c>
      <c r="C55" s="16" t="s">
        <v>93</v>
      </c>
      <c r="D55" s="16">
        <v>652</v>
      </c>
      <c r="E55" s="16">
        <v>652</v>
      </c>
      <c r="F55" s="17">
        <v>0</v>
      </c>
      <c r="G55" s="17">
        <v>0</v>
      </c>
      <c r="H55" s="17">
        <v>0</v>
      </c>
      <c r="I55" s="17">
        <v>0</v>
      </c>
      <c r="J55" s="17">
        <v>13.270000000000001</v>
      </c>
      <c r="K55" s="17">
        <v>0</v>
      </c>
      <c r="L55" s="17">
        <v>16.935</v>
      </c>
      <c r="M55" s="17">
        <v>0</v>
      </c>
      <c r="N55" s="17">
        <v>0</v>
      </c>
      <c r="O55" s="17">
        <v>0</v>
      </c>
      <c r="P55" s="17">
        <v>0</v>
      </c>
      <c r="Q55" s="17">
        <v>27.440000000000005</v>
      </c>
      <c r="R55" s="17">
        <v>0.008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21.315</v>
      </c>
      <c r="AL55" s="17">
        <v>0</v>
      </c>
      <c r="AM55" s="17">
        <v>0</v>
      </c>
      <c r="AN55" s="17">
        <v>39.56999999999999</v>
      </c>
      <c r="AO55" s="17">
        <v>0</v>
      </c>
      <c r="AP55" s="17">
        <v>0</v>
      </c>
      <c r="AQ55" s="17">
        <v>0.003</v>
      </c>
      <c r="AR55" s="17">
        <v>0.915</v>
      </c>
      <c r="AS55" s="17">
        <v>0.037000000000000005</v>
      </c>
      <c r="AT55" s="17">
        <v>0</v>
      </c>
      <c r="AU55" s="17">
        <v>0.007</v>
      </c>
      <c r="AV55" s="17">
        <v>0.055</v>
      </c>
      <c r="AW55" s="17">
        <v>0.006</v>
      </c>
      <c r="AX55" s="17">
        <v>1.108</v>
      </c>
      <c r="AY55" s="17">
        <v>0.635</v>
      </c>
      <c r="AZ55" s="17">
        <v>0</v>
      </c>
      <c r="BA55" s="17">
        <v>0</v>
      </c>
      <c r="BB55" s="17">
        <v>0</v>
      </c>
      <c r="BC55" s="17">
        <v>29.64</v>
      </c>
      <c r="BD55" s="17">
        <v>0</v>
      </c>
      <c r="BE55" s="17">
        <v>0</v>
      </c>
      <c r="BF55" s="17">
        <v>0</v>
      </c>
      <c r="BG55" s="17">
        <v>114.57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1.52</v>
      </c>
      <c r="BN55" s="17">
        <v>0</v>
      </c>
      <c r="BO55" s="17">
        <v>0</v>
      </c>
      <c r="BP55" s="17">
        <v>0</v>
      </c>
      <c r="BQ55" s="17">
        <v>0</v>
      </c>
      <c r="BR55" s="17">
        <v>2.3</v>
      </c>
      <c r="BS55" s="18">
        <f t="shared" si="2"/>
        <v>269.334</v>
      </c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s="13" customFormat="1" ht="12.75">
      <c r="A56" s="14">
        <f t="shared" si="3"/>
        <v>54</v>
      </c>
      <c r="B56" s="15" t="s">
        <v>147</v>
      </c>
      <c r="C56" s="16" t="s">
        <v>93</v>
      </c>
      <c r="D56" s="16">
        <v>7760</v>
      </c>
      <c r="E56" s="16">
        <v>7760</v>
      </c>
      <c r="F56" s="17">
        <v>0</v>
      </c>
      <c r="G56" s="17">
        <v>0</v>
      </c>
      <c r="H56" s="17">
        <v>0</v>
      </c>
      <c r="I56" s="17">
        <v>0</v>
      </c>
      <c r="J56" s="17">
        <v>114.894</v>
      </c>
      <c r="K56" s="17">
        <v>0</v>
      </c>
      <c r="L56" s="17">
        <v>147.917</v>
      </c>
      <c r="M56" s="17">
        <v>0</v>
      </c>
      <c r="N56" s="17">
        <v>0</v>
      </c>
      <c r="O56" s="17">
        <v>0</v>
      </c>
      <c r="P56" s="17">
        <v>0</v>
      </c>
      <c r="Q56" s="17">
        <v>240.14</v>
      </c>
      <c r="R56" s="17">
        <v>0.928</v>
      </c>
      <c r="S56" s="17">
        <v>0</v>
      </c>
      <c r="T56" s="17">
        <v>0</v>
      </c>
      <c r="U56" s="17">
        <v>6.04</v>
      </c>
      <c r="V56" s="17">
        <v>0</v>
      </c>
      <c r="W56" s="17">
        <v>0</v>
      </c>
      <c r="X56" s="17">
        <v>0</v>
      </c>
      <c r="Y56" s="17">
        <v>0.343</v>
      </c>
      <c r="Z56" s="17">
        <v>0</v>
      </c>
      <c r="AA56" s="17">
        <v>0.06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30.16</v>
      </c>
      <c r="AI56" s="17">
        <v>0</v>
      </c>
      <c r="AJ56" s="17">
        <v>0</v>
      </c>
      <c r="AK56" s="17">
        <v>245.264</v>
      </c>
      <c r="AL56" s="17">
        <v>0</v>
      </c>
      <c r="AM56" s="17">
        <v>0</v>
      </c>
      <c r="AN56" s="17">
        <v>500.7500000000001</v>
      </c>
      <c r="AO56" s="17">
        <v>17.57</v>
      </c>
      <c r="AP56" s="17">
        <v>0</v>
      </c>
      <c r="AQ56" s="17">
        <v>0.008</v>
      </c>
      <c r="AR56" s="17">
        <v>0.8400000000000002</v>
      </c>
      <c r="AS56" s="17">
        <v>0.512</v>
      </c>
      <c r="AT56" s="17">
        <v>0.31200000000000006</v>
      </c>
      <c r="AU56" s="17">
        <v>0.382</v>
      </c>
      <c r="AV56" s="17">
        <v>0.031</v>
      </c>
      <c r="AW56" s="17">
        <v>0.008</v>
      </c>
      <c r="AX56" s="17">
        <v>0.7460000000000001</v>
      </c>
      <c r="AY56" s="17">
        <v>1.1820000000000002</v>
      </c>
      <c r="AZ56" s="17">
        <v>123.16000000000001</v>
      </c>
      <c r="BA56" s="17">
        <v>0</v>
      </c>
      <c r="BB56" s="17">
        <v>20.15</v>
      </c>
      <c r="BC56" s="17">
        <v>253.17000000000002</v>
      </c>
      <c r="BD56" s="17">
        <v>0</v>
      </c>
      <c r="BE56" s="17">
        <v>0.42</v>
      </c>
      <c r="BF56" s="17">
        <v>0</v>
      </c>
      <c r="BG56" s="17">
        <v>979.18</v>
      </c>
      <c r="BH56" s="17">
        <v>0</v>
      </c>
      <c r="BI56" s="17">
        <v>52.8</v>
      </c>
      <c r="BJ56" s="17">
        <v>0</v>
      </c>
      <c r="BK56" s="17">
        <v>0</v>
      </c>
      <c r="BL56" s="17">
        <v>0</v>
      </c>
      <c r="BM56" s="17">
        <v>64.48</v>
      </c>
      <c r="BN56" s="17">
        <v>0</v>
      </c>
      <c r="BO56" s="17">
        <v>0</v>
      </c>
      <c r="BP56" s="17">
        <v>0</v>
      </c>
      <c r="BQ56" s="17">
        <v>0</v>
      </c>
      <c r="BR56" s="17">
        <v>163.72</v>
      </c>
      <c r="BS56" s="18">
        <f t="shared" si="2"/>
        <v>2965.1670000000004</v>
      </c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s="13" customFormat="1" ht="12.75">
      <c r="A57" s="14">
        <f t="shared" si="3"/>
        <v>55</v>
      </c>
      <c r="B57" s="15" t="s">
        <v>148</v>
      </c>
      <c r="C57" s="16" t="s">
        <v>93</v>
      </c>
      <c r="D57" s="16">
        <v>3566</v>
      </c>
      <c r="E57" s="16">
        <v>3566</v>
      </c>
      <c r="F57" s="17">
        <v>0.21000000000000002</v>
      </c>
      <c r="G57" s="17">
        <v>0</v>
      </c>
      <c r="H57" s="17">
        <v>0</v>
      </c>
      <c r="I57" s="17">
        <v>0</v>
      </c>
      <c r="J57" s="17">
        <v>27.835000000000004</v>
      </c>
      <c r="K57" s="17">
        <v>0.08</v>
      </c>
      <c r="L57" s="17">
        <v>78.94000000000001</v>
      </c>
      <c r="M57" s="17">
        <v>0</v>
      </c>
      <c r="N57" s="17">
        <v>0</v>
      </c>
      <c r="O57" s="17">
        <v>0</v>
      </c>
      <c r="P57" s="17">
        <v>0</v>
      </c>
      <c r="Q57" s="17">
        <v>134.1</v>
      </c>
      <c r="R57" s="17">
        <v>0.062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0.09</v>
      </c>
      <c r="Z57" s="17">
        <v>0</v>
      </c>
      <c r="AA57" s="17">
        <v>0</v>
      </c>
      <c r="AB57" s="17">
        <v>0.24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111.48800000000003</v>
      </c>
      <c r="AL57" s="17">
        <v>0</v>
      </c>
      <c r="AM57" s="17">
        <v>0</v>
      </c>
      <c r="AN57" s="17">
        <v>194.185</v>
      </c>
      <c r="AO57" s="17">
        <v>11.67</v>
      </c>
      <c r="AP57" s="17">
        <v>0</v>
      </c>
      <c r="AQ57" s="17">
        <v>0.033</v>
      </c>
      <c r="AR57" s="17">
        <v>2.96</v>
      </c>
      <c r="AS57" s="17">
        <v>0.11199999999999999</v>
      </c>
      <c r="AT57" s="17">
        <v>0.126</v>
      </c>
      <c r="AU57" s="17">
        <v>0.36000000000000004</v>
      </c>
      <c r="AV57" s="17">
        <v>0.3440000000000001</v>
      </c>
      <c r="AW57" s="17">
        <v>0.124</v>
      </c>
      <c r="AX57" s="17">
        <v>1.9240000000000002</v>
      </c>
      <c r="AY57" s="17">
        <v>2.3550000000000004</v>
      </c>
      <c r="AZ57" s="17">
        <v>0</v>
      </c>
      <c r="BA57" s="17">
        <v>0.25</v>
      </c>
      <c r="BB57" s="17">
        <v>0</v>
      </c>
      <c r="BC57" s="17">
        <v>263.9599999999999</v>
      </c>
      <c r="BD57" s="17">
        <v>0</v>
      </c>
      <c r="BE57" s="17">
        <v>1.34</v>
      </c>
      <c r="BF57" s="17">
        <v>0</v>
      </c>
      <c r="BG57" s="17">
        <v>411.81500000000005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6.789999999999999</v>
      </c>
      <c r="BN57" s="17">
        <v>0</v>
      </c>
      <c r="BO57" s="17">
        <v>0</v>
      </c>
      <c r="BP57" s="17">
        <v>0</v>
      </c>
      <c r="BQ57" s="17">
        <v>0</v>
      </c>
      <c r="BR57" s="17">
        <v>22.119999999999997</v>
      </c>
      <c r="BS57" s="18">
        <f t="shared" si="2"/>
        <v>1273.513</v>
      </c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s="13" customFormat="1" ht="12.75">
      <c r="A58" s="14">
        <f t="shared" si="3"/>
        <v>56</v>
      </c>
      <c r="B58" s="15" t="s">
        <v>149</v>
      </c>
      <c r="C58" s="16" t="s">
        <v>93</v>
      </c>
      <c r="D58" s="16">
        <v>7518</v>
      </c>
      <c r="E58" s="16">
        <v>6996</v>
      </c>
      <c r="F58" s="17">
        <v>1.8909999999999998</v>
      </c>
      <c r="G58" s="17">
        <v>0</v>
      </c>
      <c r="H58" s="17">
        <v>0</v>
      </c>
      <c r="I58" s="17">
        <v>0</v>
      </c>
      <c r="J58" s="17">
        <v>164.60699999999997</v>
      </c>
      <c r="K58" s="17">
        <v>0</v>
      </c>
      <c r="L58" s="17">
        <v>168.76000000000002</v>
      </c>
      <c r="M58" s="17">
        <v>0</v>
      </c>
      <c r="N58" s="17">
        <v>0</v>
      </c>
      <c r="O58" s="17">
        <v>0</v>
      </c>
      <c r="P58" s="17">
        <v>0</v>
      </c>
      <c r="Q58" s="17">
        <v>337.31100000000004</v>
      </c>
      <c r="R58" s="17">
        <v>0</v>
      </c>
      <c r="S58" s="17">
        <v>0</v>
      </c>
      <c r="T58" s="17">
        <v>0</v>
      </c>
      <c r="U58" s="17">
        <v>10.021</v>
      </c>
      <c r="V58" s="17">
        <v>0</v>
      </c>
      <c r="W58" s="17">
        <v>0</v>
      </c>
      <c r="X58" s="17">
        <v>0</v>
      </c>
      <c r="Y58" s="17">
        <v>0.326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90.9</v>
      </c>
      <c r="AI58" s="17">
        <v>0</v>
      </c>
      <c r="AJ58" s="17">
        <v>0</v>
      </c>
      <c r="AK58" s="17">
        <v>262.318</v>
      </c>
      <c r="AL58" s="17">
        <v>12.346</v>
      </c>
      <c r="AM58" s="17">
        <v>0</v>
      </c>
      <c r="AN58" s="17">
        <v>429.45</v>
      </c>
      <c r="AO58" s="17">
        <v>0</v>
      </c>
      <c r="AP58" s="17">
        <v>0</v>
      </c>
      <c r="AQ58" s="17">
        <v>0.40099999999999997</v>
      </c>
      <c r="AR58" s="17">
        <v>10.03</v>
      </c>
      <c r="AS58" s="17">
        <v>0.607</v>
      </c>
      <c r="AT58" s="17">
        <v>1.375</v>
      </c>
      <c r="AU58" s="17">
        <v>0.28300000000000003</v>
      </c>
      <c r="AV58" s="17">
        <v>3.0589999999999997</v>
      </c>
      <c r="AW58" s="17">
        <v>0.9980000000000001</v>
      </c>
      <c r="AX58" s="17">
        <v>49.596</v>
      </c>
      <c r="AY58" s="17">
        <v>0</v>
      </c>
      <c r="AZ58" s="17">
        <v>127.29200000000002</v>
      </c>
      <c r="BA58" s="17">
        <v>0</v>
      </c>
      <c r="BB58" s="17">
        <v>40.62700000000001</v>
      </c>
      <c r="BC58" s="17">
        <v>137.59</v>
      </c>
      <c r="BD58" s="17">
        <v>0</v>
      </c>
      <c r="BE58" s="17">
        <v>0</v>
      </c>
      <c r="BF58" s="17">
        <v>0</v>
      </c>
      <c r="BG58" s="17">
        <v>1197.785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66.8</v>
      </c>
      <c r="BN58" s="17">
        <v>0</v>
      </c>
      <c r="BO58" s="17">
        <v>0</v>
      </c>
      <c r="BP58" s="17">
        <v>0</v>
      </c>
      <c r="BQ58" s="17">
        <v>0</v>
      </c>
      <c r="BR58" s="17">
        <v>136.015</v>
      </c>
      <c r="BS58" s="18">
        <f t="shared" si="2"/>
        <v>3250.388</v>
      </c>
      <c r="BT58" s="26"/>
      <c r="BU58" s="27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s="13" customFormat="1" ht="12.75">
      <c r="A59" s="14">
        <f t="shared" si="3"/>
        <v>57</v>
      </c>
      <c r="B59" s="15" t="s">
        <v>150</v>
      </c>
      <c r="C59" s="16" t="s">
        <v>93</v>
      </c>
      <c r="D59" s="16"/>
      <c r="E59" s="16"/>
      <c r="F59" s="17">
        <v>12.918100000000003</v>
      </c>
      <c r="G59" s="17">
        <v>0</v>
      </c>
      <c r="H59" s="17">
        <v>0</v>
      </c>
      <c r="I59" s="17">
        <v>0</v>
      </c>
      <c r="J59" s="17">
        <v>1758.3039999999999</v>
      </c>
      <c r="K59" s="17">
        <v>0</v>
      </c>
      <c r="L59" s="17">
        <v>1577.648</v>
      </c>
      <c r="M59" s="17">
        <v>386.09999999999997</v>
      </c>
      <c r="N59" s="17">
        <v>0</v>
      </c>
      <c r="O59" s="17">
        <v>0</v>
      </c>
      <c r="P59" s="17">
        <v>273.03999999999996</v>
      </c>
      <c r="Q59" s="17">
        <v>1993.7970000000003</v>
      </c>
      <c r="R59" s="17">
        <v>0.23100000000000004</v>
      </c>
      <c r="S59" s="17">
        <v>0</v>
      </c>
      <c r="T59" s="17">
        <v>0</v>
      </c>
      <c r="U59" s="17">
        <v>14.548</v>
      </c>
      <c r="V59" s="17">
        <v>0.07500000000000001</v>
      </c>
      <c r="W59" s="17">
        <v>0</v>
      </c>
      <c r="X59" s="17">
        <v>0</v>
      </c>
      <c r="Y59" s="17">
        <v>0.77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553.155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2201.9320000000002</v>
      </c>
      <c r="AL59" s="17">
        <v>0</v>
      </c>
      <c r="AM59" s="17">
        <v>0</v>
      </c>
      <c r="AN59" s="17">
        <v>4020.6319999999996</v>
      </c>
      <c r="AO59" s="17">
        <v>142.542</v>
      </c>
      <c r="AP59" s="17">
        <v>0</v>
      </c>
      <c r="AQ59" s="17">
        <v>0.753</v>
      </c>
      <c r="AR59" s="17">
        <v>78.958</v>
      </c>
      <c r="AS59" s="17">
        <v>6.388</v>
      </c>
      <c r="AT59" s="17">
        <v>2.248</v>
      </c>
      <c r="AU59" s="17">
        <v>3.2860000000000005</v>
      </c>
      <c r="AV59" s="17">
        <v>10.393</v>
      </c>
      <c r="AW59" s="17">
        <v>1.8559999999999999</v>
      </c>
      <c r="AX59" s="17">
        <v>62.403</v>
      </c>
      <c r="AY59" s="17">
        <v>172.91</v>
      </c>
      <c r="AZ59" s="17">
        <v>865.3629999999998</v>
      </c>
      <c r="BA59" s="17">
        <v>0</v>
      </c>
      <c r="BB59" s="17">
        <v>205.00900000000001</v>
      </c>
      <c r="BC59" s="17">
        <v>2379.303</v>
      </c>
      <c r="BD59" s="17">
        <v>0</v>
      </c>
      <c r="BE59" s="17">
        <v>0</v>
      </c>
      <c r="BF59" s="17">
        <v>0</v>
      </c>
      <c r="BG59" s="17">
        <v>6494.5</v>
      </c>
      <c r="BH59" s="17">
        <v>0</v>
      </c>
      <c r="BI59" s="17">
        <v>78.348</v>
      </c>
      <c r="BJ59" s="17">
        <v>0</v>
      </c>
      <c r="BK59" s="17">
        <v>0</v>
      </c>
      <c r="BL59" s="17">
        <v>806.2839999999999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418.9459999999999</v>
      </c>
      <c r="BS59" s="18">
        <f t="shared" si="2"/>
        <v>24522.6401</v>
      </c>
      <c r="BT59" s="26"/>
      <c r="BU59" s="27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s="13" customFormat="1" ht="12.75">
      <c r="A60" s="14">
        <f t="shared" si="3"/>
        <v>58</v>
      </c>
      <c r="B60" s="15" t="s">
        <v>151</v>
      </c>
      <c r="C60" s="16" t="s">
        <v>93</v>
      </c>
      <c r="D60" s="16">
        <v>483</v>
      </c>
      <c r="E60" s="16"/>
      <c r="F60" s="17">
        <v>0.1</v>
      </c>
      <c r="G60" s="17">
        <v>0</v>
      </c>
      <c r="H60" s="17">
        <v>0</v>
      </c>
      <c r="I60" s="17">
        <v>0</v>
      </c>
      <c r="J60" s="17">
        <v>9.096</v>
      </c>
      <c r="K60" s="17">
        <v>0</v>
      </c>
      <c r="L60" s="17">
        <v>11.890999999999996</v>
      </c>
      <c r="M60" s="17">
        <v>0</v>
      </c>
      <c r="N60" s="17">
        <v>0</v>
      </c>
      <c r="O60" s="17">
        <v>0</v>
      </c>
      <c r="P60" s="17">
        <v>0</v>
      </c>
      <c r="Q60" s="17">
        <v>21.424999999999997</v>
      </c>
      <c r="R60" s="17">
        <v>0</v>
      </c>
      <c r="S60" s="17">
        <v>0</v>
      </c>
      <c r="T60" s="17">
        <v>0</v>
      </c>
      <c r="U60" s="17">
        <v>0.02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12.617999999999999</v>
      </c>
      <c r="AL60" s="17">
        <v>0.02</v>
      </c>
      <c r="AM60" s="17">
        <v>0</v>
      </c>
      <c r="AN60" s="17">
        <v>30.448</v>
      </c>
      <c r="AO60" s="17">
        <v>1.8399999999999999</v>
      </c>
      <c r="AP60" s="17">
        <v>0</v>
      </c>
      <c r="AQ60" s="17">
        <v>0</v>
      </c>
      <c r="AR60" s="17">
        <v>0.58</v>
      </c>
      <c r="AS60" s="17">
        <v>0.01</v>
      </c>
      <c r="AT60" s="17">
        <v>0.005</v>
      </c>
      <c r="AU60" s="17">
        <v>0.08</v>
      </c>
      <c r="AV60" s="17">
        <v>0.03</v>
      </c>
      <c r="AW60" s="17">
        <v>0.11100000000000002</v>
      </c>
      <c r="AX60" s="17">
        <v>1</v>
      </c>
      <c r="AY60" s="17">
        <v>0</v>
      </c>
      <c r="AZ60" s="17">
        <v>0.43000000000000005</v>
      </c>
      <c r="BA60" s="17">
        <v>0</v>
      </c>
      <c r="BB60" s="17">
        <v>0.19999999999999998</v>
      </c>
      <c r="BC60" s="17">
        <v>1.42</v>
      </c>
      <c r="BD60" s="17">
        <v>0</v>
      </c>
      <c r="BE60" s="17">
        <v>0</v>
      </c>
      <c r="BF60" s="17">
        <v>0</v>
      </c>
      <c r="BG60" s="17">
        <v>84.07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7">
        <v>0</v>
      </c>
      <c r="BP60" s="17">
        <v>0</v>
      </c>
      <c r="BQ60" s="17">
        <v>0</v>
      </c>
      <c r="BR60" s="17">
        <v>1.07</v>
      </c>
      <c r="BS60" s="18">
        <f t="shared" si="2"/>
        <v>176.464</v>
      </c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s="13" customFormat="1" ht="12.75">
      <c r="A61" s="14">
        <f t="shared" si="3"/>
        <v>59</v>
      </c>
      <c r="B61" s="15" t="s">
        <v>152</v>
      </c>
      <c r="C61" s="16" t="s">
        <v>153</v>
      </c>
      <c r="D61" s="20">
        <v>976</v>
      </c>
      <c r="E61" s="20">
        <v>976</v>
      </c>
      <c r="F61" s="17">
        <v>0.07</v>
      </c>
      <c r="G61" s="17">
        <v>0</v>
      </c>
      <c r="H61" s="17">
        <v>0</v>
      </c>
      <c r="I61" s="17">
        <v>0</v>
      </c>
      <c r="J61" s="17">
        <v>12.34</v>
      </c>
      <c r="K61" s="17">
        <v>0</v>
      </c>
      <c r="L61" s="17">
        <v>17.367</v>
      </c>
      <c r="M61" s="17">
        <v>0</v>
      </c>
      <c r="N61" s="17">
        <v>0</v>
      </c>
      <c r="O61" s="17">
        <v>0</v>
      </c>
      <c r="P61" s="17">
        <v>0</v>
      </c>
      <c r="Q61" s="17">
        <v>65.834</v>
      </c>
      <c r="R61" s="17">
        <v>0</v>
      </c>
      <c r="S61" s="17">
        <v>0</v>
      </c>
      <c r="T61" s="17">
        <v>0</v>
      </c>
      <c r="U61" s="17">
        <v>0.09000000000000001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0.7750000000000001</v>
      </c>
      <c r="AI61" s="17">
        <v>0</v>
      </c>
      <c r="AJ61" s="17">
        <v>0</v>
      </c>
      <c r="AK61" s="17">
        <v>28.275</v>
      </c>
      <c r="AL61" s="17">
        <v>0.10500000000000001</v>
      </c>
      <c r="AM61" s="17">
        <v>0</v>
      </c>
      <c r="AN61" s="17">
        <v>19.313</v>
      </c>
      <c r="AO61" s="17">
        <v>0</v>
      </c>
      <c r="AP61" s="17">
        <v>0</v>
      </c>
      <c r="AQ61" s="17">
        <v>0</v>
      </c>
      <c r="AR61" s="17">
        <v>1.03</v>
      </c>
      <c r="AS61" s="17">
        <v>0</v>
      </c>
      <c r="AT61" s="17">
        <v>0.018</v>
      </c>
      <c r="AU61" s="17">
        <v>0.12</v>
      </c>
      <c r="AV61" s="17">
        <v>0.21000000000000002</v>
      </c>
      <c r="AW61" s="17">
        <v>0.05</v>
      </c>
      <c r="AX61" s="17">
        <v>1.025</v>
      </c>
      <c r="AY61" s="17">
        <v>0</v>
      </c>
      <c r="AZ61" s="17">
        <v>2.61</v>
      </c>
      <c r="BA61" s="17">
        <v>0</v>
      </c>
      <c r="BB61" s="17">
        <v>1.6100000000000003</v>
      </c>
      <c r="BC61" s="17">
        <v>0.23</v>
      </c>
      <c r="BD61" s="17">
        <v>0</v>
      </c>
      <c r="BE61" s="17">
        <v>0</v>
      </c>
      <c r="BF61" s="17">
        <v>0</v>
      </c>
      <c r="BG61" s="17">
        <v>234.74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4.265000000000001</v>
      </c>
      <c r="BS61" s="18">
        <f t="shared" si="2"/>
        <v>390.07700000000006</v>
      </c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s="13" customFormat="1" ht="12.75">
      <c r="A62" s="14">
        <f t="shared" si="3"/>
        <v>60</v>
      </c>
      <c r="B62" s="15" t="s">
        <v>154</v>
      </c>
      <c r="C62" s="16" t="s">
        <v>153</v>
      </c>
      <c r="D62" s="20">
        <v>152</v>
      </c>
      <c r="E62" s="20">
        <v>30</v>
      </c>
      <c r="F62" s="17">
        <v>0.02</v>
      </c>
      <c r="G62" s="17">
        <v>0</v>
      </c>
      <c r="H62" s="17">
        <v>0</v>
      </c>
      <c r="I62" s="17">
        <v>0</v>
      </c>
      <c r="J62" s="17">
        <v>1.2870000000000001</v>
      </c>
      <c r="K62" s="17">
        <v>0</v>
      </c>
      <c r="L62" s="17">
        <v>3.3189999999999995</v>
      </c>
      <c r="M62" s="17">
        <v>0</v>
      </c>
      <c r="N62" s="17">
        <v>0</v>
      </c>
      <c r="O62" s="17">
        <v>0</v>
      </c>
      <c r="P62" s="17">
        <v>0</v>
      </c>
      <c r="Q62" s="17">
        <v>8.995999999999999</v>
      </c>
      <c r="R62" s="17">
        <v>0</v>
      </c>
      <c r="S62" s="17">
        <v>0</v>
      </c>
      <c r="T62" s="17">
        <v>0</v>
      </c>
      <c r="U62" s="17">
        <v>0.1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0.16</v>
      </c>
      <c r="AI62" s="17">
        <v>0</v>
      </c>
      <c r="AJ62" s="17">
        <v>0</v>
      </c>
      <c r="AK62" s="17">
        <v>4.625000000000001</v>
      </c>
      <c r="AL62" s="17">
        <v>0.01</v>
      </c>
      <c r="AM62" s="17">
        <v>0</v>
      </c>
      <c r="AN62" s="17">
        <v>4.441000000000001</v>
      </c>
      <c r="AO62" s="17">
        <v>0</v>
      </c>
      <c r="AP62" s="17">
        <v>0</v>
      </c>
      <c r="AQ62" s="17">
        <v>0</v>
      </c>
      <c r="AR62" s="17">
        <v>0.3</v>
      </c>
      <c r="AS62" s="17">
        <v>0.01</v>
      </c>
      <c r="AT62" s="17">
        <v>0</v>
      </c>
      <c r="AU62" s="17">
        <v>0</v>
      </c>
      <c r="AV62" s="17">
        <v>0</v>
      </c>
      <c r="AW62" s="17">
        <v>0</v>
      </c>
      <c r="AX62" s="17">
        <v>0.7000000000000001</v>
      </c>
      <c r="AY62" s="17">
        <v>0</v>
      </c>
      <c r="AZ62" s="17">
        <v>0.61</v>
      </c>
      <c r="BA62" s="17">
        <v>0</v>
      </c>
      <c r="BB62" s="17">
        <v>2.12</v>
      </c>
      <c r="BC62" s="17">
        <v>0</v>
      </c>
      <c r="BD62" s="17">
        <v>0</v>
      </c>
      <c r="BE62" s="17">
        <v>0</v>
      </c>
      <c r="BF62" s="17">
        <v>0</v>
      </c>
      <c r="BG62" s="17">
        <v>17.758999999999997</v>
      </c>
      <c r="BH62" s="17">
        <v>0</v>
      </c>
      <c r="BI62" s="17">
        <v>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2.52</v>
      </c>
      <c r="BS62" s="18">
        <f t="shared" si="2"/>
        <v>46.977</v>
      </c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s="13" customFormat="1" ht="12.75">
      <c r="A63" s="14">
        <f t="shared" si="3"/>
        <v>61</v>
      </c>
      <c r="B63" s="15" t="s">
        <v>155</v>
      </c>
      <c r="C63" s="16" t="s">
        <v>153</v>
      </c>
      <c r="D63" s="20">
        <v>345</v>
      </c>
      <c r="E63" s="20">
        <v>345</v>
      </c>
      <c r="F63" s="17">
        <v>0</v>
      </c>
      <c r="G63" s="17">
        <v>0</v>
      </c>
      <c r="H63" s="17">
        <v>0</v>
      </c>
      <c r="I63" s="17">
        <v>0</v>
      </c>
      <c r="J63" s="17">
        <v>1.117</v>
      </c>
      <c r="K63" s="17">
        <v>0</v>
      </c>
      <c r="L63" s="17">
        <v>5.198</v>
      </c>
      <c r="M63" s="17">
        <v>0</v>
      </c>
      <c r="N63" s="17">
        <v>0</v>
      </c>
      <c r="O63" s="17">
        <v>0</v>
      </c>
      <c r="P63" s="17">
        <v>0</v>
      </c>
      <c r="Q63" s="17">
        <v>10.6</v>
      </c>
      <c r="R63" s="17">
        <v>0</v>
      </c>
      <c r="S63" s="17">
        <v>0</v>
      </c>
      <c r="T63" s="17">
        <v>0</v>
      </c>
      <c r="U63" s="17">
        <v>0.245</v>
      </c>
      <c r="V63" s="17">
        <v>0</v>
      </c>
      <c r="W63" s="17">
        <v>0</v>
      </c>
      <c r="X63" s="17">
        <v>0</v>
      </c>
      <c r="Y63" s="17">
        <v>0.01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1.79</v>
      </c>
      <c r="AI63" s="17">
        <v>0</v>
      </c>
      <c r="AJ63" s="17">
        <v>0</v>
      </c>
      <c r="AK63" s="17">
        <v>6.3900000000000015</v>
      </c>
      <c r="AL63" s="17">
        <v>0</v>
      </c>
      <c r="AM63" s="17">
        <v>0</v>
      </c>
      <c r="AN63" s="17">
        <v>6.56</v>
      </c>
      <c r="AO63" s="17">
        <v>0</v>
      </c>
      <c r="AP63" s="17">
        <v>0</v>
      </c>
      <c r="AQ63" s="17">
        <v>0</v>
      </c>
      <c r="AR63" s="17">
        <v>0.27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1.7249999999999999</v>
      </c>
      <c r="AY63" s="17">
        <v>0</v>
      </c>
      <c r="AZ63" s="17">
        <v>0.09999999999999999</v>
      </c>
      <c r="BA63" s="17">
        <v>0</v>
      </c>
      <c r="BB63" s="17">
        <v>0.20500000000000002</v>
      </c>
      <c r="BC63" s="17">
        <v>0</v>
      </c>
      <c r="BD63" s="17">
        <v>0</v>
      </c>
      <c r="BE63" s="17">
        <v>0</v>
      </c>
      <c r="BF63" s="17">
        <v>0</v>
      </c>
      <c r="BG63" s="17">
        <v>46.245000000000005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17">
        <v>0</v>
      </c>
      <c r="BR63" s="17">
        <v>3.275</v>
      </c>
      <c r="BS63" s="18">
        <f t="shared" si="2"/>
        <v>83.73000000000002</v>
      </c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s="13" customFormat="1" ht="12.75">
      <c r="A64" s="14">
        <f t="shared" si="3"/>
        <v>62</v>
      </c>
      <c r="B64" s="15" t="s">
        <v>156</v>
      </c>
      <c r="C64" s="16" t="s">
        <v>153</v>
      </c>
      <c r="D64" s="20">
        <v>181</v>
      </c>
      <c r="E64" s="20"/>
      <c r="F64" s="17">
        <v>0.03</v>
      </c>
      <c r="G64" s="17">
        <v>0</v>
      </c>
      <c r="H64" s="17">
        <v>0</v>
      </c>
      <c r="I64" s="17">
        <v>0</v>
      </c>
      <c r="J64" s="17">
        <v>0.5650000000000001</v>
      </c>
      <c r="K64" s="17">
        <v>0</v>
      </c>
      <c r="L64" s="17">
        <v>8.025</v>
      </c>
      <c r="M64" s="17">
        <v>0</v>
      </c>
      <c r="N64" s="17">
        <v>0</v>
      </c>
      <c r="O64" s="17">
        <v>0</v>
      </c>
      <c r="P64" s="17">
        <v>0</v>
      </c>
      <c r="Q64" s="17">
        <v>15.290000000000003</v>
      </c>
      <c r="R64" s="17">
        <v>0</v>
      </c>
      <c r="S64" s="17">
        <v>0</v>
      </c>
      <c r="T64" s="17">
        <v>0</v>
      </c>
      <c r="U64" s="17">
        <v>0.14500000000000002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2.9799999999999995</v>
      </c>
      <c r="AI64" s="17">
        <v>0</v>
      </c>
      <c r="AJ64" s="17">
        <v>0</v>
      </c>
      <c r="AK64" s="17">
        <v>11.069999999999999</v>
      </c>
      <c r="AL64" s="17">
        <v>0.11</v>
      </c>
      <c r="AM64" s="17">
        <v>0</v>
      </c>
      <c r="AN64" s="17">
        <v>1.225</v>
      </c>
      <c r="AO64" s="17">
        <v>0</v>
      </c>
      <c r="AP64" s="17">
        <v>0</v>
      </c>
      <c r="AQ64" s="17">
        <v>0</v>
      </c>
      <c r="AR64" s="17">
        <v>0.74</v>
      </c>
      <c r="AS64" s="17">
        <v>0</v>
      </c>
      <c r="AT64" s="17">
        <v>0.01</v>
      </c>
      <c r="AU64" s="17">
        <v>0</v>
      </c>
      <c r="AV64" s="17">
        <v>0.12</v>
      </c>
      <c r="AW64" s="17">
        <v>0.02</v>
      </c>
      <c r="AX64" s="17">
        <v>0.8400000000000001</v>
      </c>
      <c r="AY64" s="17">
        <v>0</v>
      </c>
      <c r="AZ64" s="17">
        <v>2.75</v>
      </c>
      <c r="BA64" s="17">
        <v>0</v>
      </c>
      <c r="BB64" s="17">
        <v>0.9899999999999999</v>
      </c>
      <c r="BC64" s="17">
        <v>0.18000000000000002</v>
      </c>
      <c r="BD64" s="17">
        <v>0</v>
      </c>
      <c r="BE64" s="17">
        <v>0</v>
      </c>
      <c r="BF64" s="17">
        <v>0</v>
      </c>
      <c r="BG64" s="17">
        <v>83.1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17">
        <v>3.7649999999999997</v>
      </c>
      <c r="BS64" s="18">
        <f t="shared" si="2"/>
        <v>131.95499999999998</v>
      </c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s="13" customFormat="1" ht="12.75">
      <c r="A65" s="14">
        <f t="shared" si="3"/>
        <v>63</v>
      </c>
      <c r="B65" s="15" t="s">
        <v>157</v>
      </c>
      <c r="C65" s="16" t="s">
        <v>153</v>
      </c>
      <c r="D65" s="20">
        <v>495</v>
      </c>
      <c r="E65" s="20">
        <v>495</v>
      </c>
      <c r="F65" s="17">
        <v>0.04</v>
      </c>
      <c r="G65" s="17">
        <v>0</v>
      </c>
      <c r="H65" s="17">
        <v>0</v>
      </c>
      <c r="I65" s="17">
        <v>0</v>
      </c>
      <c r="J65" s="17">
        <v>2.6820000000000004</v>
      </c>
      <c r="K65" s="17">
        <v>0</v>
      </c>
      <c r="L65" s="17">
        <v>6.219999999999999</v>
      </c>
      <c r="M65" s="17">
        <v>0</v>
      </c>
      <c r="N65" s="17">
        <v>0</v>
      </c>
      <c r="O65" s="17">
        <v>0</v>
      </c>
      <c r="P65" s="17">
        <v>0</v>
      </c>
      <c r="Q65" s="17">
        <v>20.227</v>
      </c>
      <c r="R65" s="17">
        <v>0</v>
      </c>
      <c r="S65" s="17">
        <v>0</v>
      </c>
      <c r="T65" s="17">
        <v>0</v>
      </c>
      <c r="U65" s="17">
        <v>0.35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0.30000000000000004</v>
      </c>
      <c r="AI65" s="17">
        <v>0</v>
      </c>
      <c r="AJ65" s="17">
        <v>0</v>
      </c>
      <c r="AK65" s="17">
        <v>10.227999999999998</v>
      </c>
      <c r="AL65" s="17">
        <v>0</v>
      </c>
      <c r="AM65" s="17">
        <v>0</v>
      </c>
      <c r="AN65" s="17">
        <v>10.261000000000001</v>
      </c>
      <c r="AO65" s="17">
        <v>0</v>
      </c>
      <c r="AP65" s="17">
        <v>0</v>
      </c>
      <c r="AQ65" s="17">
        <v>0</v>
      </c>
      <c r="AR65" s="17">
        <v>1</v>
      </c>
      <c r="AS65" s="17">
        <v>0</v>
      </c>
      <c r="AT65" s="17">
        <v>0.055</v>
      </c>
      <c r="AU65" s="17">
        <v>0.02</v>
      </c>
      <c r="AV65" s="17">
        <v>0.14</v>
      </c>
      <c r="AW65" s="17">
        <v>0.033</v>
      </c>
      <c r="AX65" s="17">
        <v>0.5449999999999999</v>
      </c>
      <c r="AY65" s="17">
        <v>0</v>
      </c>
      <c r="AZ65" s="17">
        <v>2.1799999999999997</v>
      </c>
      <c r="BA65" s="17">
        <v>0</v>
      </c>
      <c r="BB65" s="17">
        <v>0.38</v>
      </c>
      <c r="BC65" s="17">
        <v>0.82</v>
      </c>
      <c r="BD65" s="17">
        <v>0</v>
      </c>
      <c r="BE65" s="17">
        <v>0</v>
      </c>
      <c r="BF65" s="17">
        <v>0</v>
      </c>
      <c r="BG65" s="17">
        <v>58.08899999999999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1.8700000000000003</v>
      </c>
      <c r="BS65" s="18">
        <f t="shared" si="2"/>
        <v>115.44</v>
      </c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s="13" customFormat="1" ht="12.75">
      <c r="A66" s="14">
        <f t="shared" si="3"/>
        <v>64</v>
      </c>
      <c r="B66" s="15" t="s">
        <v>158</v>
      </c>
      <c r="C66" s="16" t="s">
        <v>153</v>
      </c>
      <c r="D66" s="20">
        <v>109</v>
      </c>
      <c r="E66" s="20">
        <v>109</v>
      </c>
      <c r="F66" s="17">
        <v>0</v>
      </c>
      <c r="G66" s="17">
        <v>0</v>
      </c>
      <c r="H66" s="17">
        <v>0</v>
      </c>
      <c r="I66" s="17">
        <v>0</v>
      </c>
      <c r="J66" s="17">
        <v>0.9160000000000001</v>
      </c>
      <c r="K66" s="17">
        <v>0</v>
      </c>
      <c r="L66" s="17">
        <v>2.496</v>
      </c>
      <c r="M66" s="17">
        <v>0</v>
      </c>
      <c r="N66" s="17">
        <v>0</v>
      </c>
      <c r="O66" s="17">
        <v>0</v>
      </c>
      <c r="P66" s="17">
        <v>0</v>
      </c>
      <c r="Q66" s="17">
        <v>10.394999999999998</v>
      </c>
      <c r="R66" s="17">
        <v>0</v>
      </c>
      <c r="S66" s="17">
        <v>0</v>
      </c>
      <c r="T66" s="17">
        <v>0</v>
      </c>
      <c r="U66" s="17">
        <v>0.09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0.43</v>
      </c>
      <c r="AI66" s="17">
        <v>0</v>
      </c>
      <c r="AJ66" s="17">
        <v>0</v>
      </c>
      <c r="AK66" s="17">
        <v>3.1670000000000003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0.3</v>
      </c>
      <c r="AS66" s="17">
        <v>0.01</v>
      </c>
      <c r="AT66" s="17">
        <v>0.005</v>
      </c>
      <c r="AU66" s="17">
        <v>0</v>
      </c>
      <c r="AV66" s="17">
        <v>0.05</v>
      </c>
      <c r="AW66" s="17">
        <v>0</v>
      </c>
      <c r="AX66" s="17">
        <v>0.05</v>
      </c>
      <c r="AY66" s="17">
        <v>0</v>
      </c>
      <c r="AZ66" s="17">
        <v>0.2</v>
      </c>
      <c r="BA66" s="17">
        <v>0</v>
      </c>
      <c r="BB66" s="17">
        <v>0.2</v>
      </c>
      <c r="BC66" s="17">
        <v>0</v>
      </c>
      <c r="BD66" s="17">
        <v>0</v>
      </c>
      <c r="BE66" s="17">
        <v>0</v>
      </c>
      <c r="BF66" s="17">
        <v>0</v>
      </c>
      <c r="BG66" s="17">
        <v>22.607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7">
        <v>0</v>
      </c>
      <c r="BP66" s="17">
        <v>0</v>
      </c>
      <c r="BQ66" s="17">
        <v>0</v>
      </c>
      <c r="BR66" s="17">
        <v>3.54</v>
      </c>
      <c r="BS66" s="18">
        <f t="shared" si="2"/>
        <v>44.455999999999996</v>
      </c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s="13" customFormat="1" ht="12.75">
      <c r="A67" s="14">
        <f t="shared" si="3"/>
        <v>65</v>
      </c>
      <c r="B67" s="15" t="s">
        <v>159</v>
      </c>
      <c r="C67" s="16" t="s">
        <v>153</v>
      </c>
      <c r="D67" s="20">
        <v>1019</v>
      </c>
      <c r="E67" s="20">
        <v>1019</v>
      </c>
      <c r="F67" s="17">
        <v>0.12</v>
      </c>
      <c r="G67" s="17">
        <v>0</v>
      </c>
      <c r="H67" s="17">
        <v>0</v>
      </c>
      <c r="I67" s="17">
        <v>0</v>
      </c>
      <c r="J67" s="17">
        <v>2.6950000000000003</v>
      </c>
      <c r="K67" s="17">
        <v>0</v>
      </c>
      <c r="L67" s="17">
        <v>18.435000000000002</v>
      </c>
      <c r="M67" s="17">
        <v>0</v>
      </c>
      <c r="N67" s="17">
        <v>0</v>
      </c>
      <c r="O67" s="17">
        <v>0</v>
      </c>
      <c r="P67" s="17">
        <v>0</v>
      </c>
      <c r="Q67" s="17">
        <v>25.770000000000003</v>
      </c>
      <c r="R67" s="17">
        <v>0</v>
      </c>
      <c r="S67" s="17">
        <v>0</v>
      </c>
      <c r="T67" s="17">
        <v>0</v>
      </c>
      <c r="U67" s="17">
        <v>0.7599999999999999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0.74</v>
      </c>
      <c r="AI67" s="17">
        <v>0</v>
      </c>
      <c r="AJ67" s="17">
        <v>0</v>
      </c>
      <c r="AK67" s="17">
        <v>25.03</v>
      </c>
      <c r="AL67" s="17">
        <v>0.08</v>
      </c>
      <c r="AM67" s="17">
        <v>0</v>
      </c>
      <c r="AN67" s="17">
        <v>12.674999999999999</v>
      </c>
      <c r="AO67" s="17">
        <v>0</v>
      </c>
      <c r="AP67" s="17">
        <v>0</v>
      </c>
      <c r="AQ67" s="17">
        <v>0.001</v>
      </c>
      <c r="AR67" s="17">
        <v>1.2500000000000002</v>
      </c>
      <c r="AS67" s="17">
        <v>0.025</v>
      </c>
      <c r="AT67" s="17">
        <v>0</v>
      </c>
      <c r="AU67" s="17">
        <v>0.03</v>
      </c>
      <c r="AV67" s="17">
        <v>0.4600000000000001</v>
      </c>
      <c r="AW67" s="17">
        <v>0</v>
      </c>
      <c r="AX67" s="17">
        <v>2.76</v>
      </c>
      <c r="AY67" s="17">
        <v>0</v>
      </c>
      <c r="AZ67" s="17">
        <v>1.4300000000000002</v>
      </c>
      <c r="BA67" s="17">
        <v>0</v>
      </c>
      <c r="BB67" s="17">
        <v>2.31</v>
      </c>
      <c r="BC67" s="17">
        <v>0.93</v>
      </c>
      <c r="BD67" s="17">
        <v>0</v>
      </c>
      <c r="BE67" s="17">
        <v>0</v>
      </c>
      <c r="BF67" s="17">
        <v>0</v>
      </c>
      <c r="BG67" s="17">
        <v>211.53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17">
        <v>8.515</v>
      </c>
      <c r="BS67" s="18">
        <f aca="true" t="shared" si="4" ref="BS67:BS98">SUM(F67:BR67)</f>
        <v>315.54600000000005</v>
      </c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s="13" customFormat="1" ht="12.75">
      <c r="A68" s="14">
        <f aca="true" t="shared" si="5" ref="A68:A87">A67+1</f>
        <v>66</v>
      </c>
      <c r="B68" s="15" t="s">
        <v>160</v>
      </c>
      <c r="C68" s="16" t="s">
        <v>153</v>
      </c>
      <c r="D68" s="20">
        <v>101</v>
      </c>
      <c r="E68" s="20"/>
      <c r="F68" s="17">
        <v>0</v>
      </c>
      <c r="G68" s="17">
        <v>0</v>
      </c>
      <c r="H68" s="17">
        <v>0</v>
      </c>
      <c r="I68" s="17">
        <v>0</v>
      </c>
      <c r="J68" s="17">
        <v>0.053</v>
      </c>
      <c r="K68" s="17">
        <v>0</v>
      </c>
      <c r="L68" s="17">
        <v>1.115</v>
      </c>
      <c r="M68" s="17">
        <v>0</v>
      </c>
      <c r="N68" s="17">
        <v>0</v>
      </c>
      <c r="O68" s="17">
        <v>0</v>
      </c>
      <c r="P68" s="17">
        <v>0</v>
      </c>
      <c r="Q68" s="17">
        <v>4.976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0.02</v>
      </c>
      <c r="AI68" s="17">
        <v>0</v>
      </c>
      <c r="AJ68" s="17">
        <v>0</v>
      </c>
      <c r="AK68" s="17">
        <v>1.702</v>
      </c>
      <c r="AL68" s="17">
        <v>0.16</v>
      </c>
      <c r="AM68" s="17">
        <v>0</v>
      </c>
      <c r="AN68" s="17">
        <v>0.427</v>
      </c>
      <c r="AO68" s="17">
        <v>0</v>
      </c>
      <c r="AP68" s="17">
        <v>0</v>
      </c>
      <c r="AQ68" s="17">
        <v>0</v>
      </c>
      <c r="AR68" s="17">
        <v>0.05</v>
      </c>
      <c r="AS68" s="17">
        <v>0</v>
      </c>
      <c r="AT68" s="17">
        <v>0.01</v>
      </c>
      <c r="AU68" s="17">
        <v>0</v>
      </c>
      <c r="AV68" s="17">
        <v>0</v>
      </c>
      <c r="AW68" s="17">
        <v>0</v>
      </c>
      <c r="AX68" s="17">
        <v>0.21000000000000002</v>
      </c>
      <c r="AY68" s="17">
        <v>0</v>
      </c>
      <c r="AZ68" s="17">
        <v>0.74</v>
      </c>
      <c r="BA68" s="17">
        <v>0</v>
      </c>
      <c r="BB68" s="17">
        <v>0.4600000000000001</v>
      </c>
      <c r="BC68" s="17">
        <v>0</v>
      </c>
      <c r="BD68" s="17">
        <v>0</v>
      </c>
      <c r="BE68" s="17">
        <v>0</v>
      </c>
      <c r="BF68" s="17">
        <v>0</v>
      </c>
      <c r="BG68" s="17">
        <v>11.934999999999999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1.6300000000000001</v>
      </c>
      <c r="BS68" s="18">
        <f t="shared" si="4"/>
        <v>23.488</v>
      </c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s="13" customFormat="1" ht="12.75">
      <c r="A69" s="14">
        <f t="shared" si="5"/>
        <v>67</v>
      </c>
      <c r="B69" s="15" t="s">
        <v>161</v>
      </c>
      <c r="C69" s="16" t="s">
        <v>153</v>
      </c>
      <c r="D69" s="20">
        <v>332</v>
      </c>
      <c r="E69" s="20"/>
      <c r="F69" s="17">
        <v>0.148</v>
      </c>
      <c r="G69" s="17">
        <v>0</v>
      </c>
      <c r="H69" s="17">
        <v>0</v>
      </c>
      <c r="I69" s="17">
        <v>0</v>
      </c>
      <c r="J69" s="17">
        <v>1.7899999999999996</v>
      </c>
      <c r="K69" s="17">
        <v>0</v>
      </c>
      <c r="L69" s="17">
        <v>11.530000000000001</v>
      </c>
      <c r="M69" s="17">
        <v>0</v>
      </c>
      <c r="N69" s="17">
        <v>0</v>
      </c>
      <c r="O69" s="17">
        <v>0</v>
      </c>
      <c r="P69" s="17">
        <v>0</v>
      </c>
      <c r="Q69" s="17">
        <v>14.02</v>
      </c>
      <c r="R69" s="17">
        <v>0</v>
      </c>
      <c r="S69" s="17">
        <v>0</v>
      </c>
      <c r="T69" s="17">
        <v>0</v>
      </c>
      <c r="U69" s="17">
        <v>0.915</v>
      </c>
      <c r="V69" s="17">
        <v>0</v>
      </c>
      <c r="W69" s="17">
        <v>0</v>
      </c>
      <c r="X69" s="17">
        <v>0</v>
      </c>
      <c r="Y69" s="17">
        <v>0.056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1.705</v>
      </c>
      <c r="AI69" s="17">
        <v>0</v>
      </c>
      <c r="AJ69" s="17">
        <v>0</v>
      </c>
      <c r="AK69" s="17">
        <v>9.530000000000001</v>
      </c>
      <c r="AL69" s="17">
        <v>0.10500000000000001</v>
      </c>
      <c r="AM69" s="17">
        <v>0</v>
      </c>
      <c r="AN69" s="17">
        <v>1.3000000000000003</v>
      </c>
      <c r="AO69" s="17">
        <v>0</v>
      </c>
      <c r="AP69" s="17">
        <v>0</v>
      </c>
      <c r="AQ69" s="17">
        <v>0</v>
      </c>
      <c r="AR69" s="17">
        <v>0.42</v>
      </c>
      <c r="AS69" s="17">
        <v>0.005</v>
      </c>
      <c r="AT69" s="17">
        <v>0.013000000000000001</v>
      </c>
      <c r="AU69" s="17">
        <v>0.05</v>
      </c>
      <c r="AV69" s="17">
        <v>0.29000000000000004</v>
      </c>
      <c r="AW69" s="17">
        <v>0.02</v>
      </c>
      <c r="AX69" s="17">
        <v>1.51</v>
      </c>
      <c r="AY69" s="17">
        <v>0</v>
      </c>
      <c r="AZ69" s="17">
        <v>2.6399999999999997</v>
      </c>
      <c r="BA69" s="17">
        <v>0</v>
      </c>
      <c r="BB69" s="17">
        <v>2.6850000000000005</v>
      </c>
      <c r="BC69" s="17">
        <v>1.1900000000000002</v>
      </c>
      <c r="BD69" s="17">
        <v>0</v>
      </c>
      <c r="BE69" s="17">
        <v>0</v>
      </c>
      <c r="BF69" s="17">
        <v>0</v>
      </c>
      <c r="BG69" s="17">
        <v>36.047999999999995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3.4249999999999994</v>
      </c>
      <c r="BS69" s="18">
        <f t="shared" si="4"/>
        <v>89.395</v>
      </c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s="13" customFormat="1" ht="12.75">
      <c r="A70" s="14">
        <f t="shared" si="5"/>
        <v>68</v>
      </c>
      <c r="B70" s="15" t="s">
        <v>162</v>
      </c>
      <c r="C70" s="16" t="s">
        <v>153</v>
      </c>
      <c r="D70" s="20">
        <v>491</v>
      </c>
      <c r="E70" s="20"/>
      <c r="F70" s="17">
        <v>0.045</v>
      </c>
      <c r="G70" s="17">
        <v>0</v>
      </c>
      <c r="H70" s="17">
        <v>0</v>
      </c>
      <c r="I70" s="17">
        <v>0</v>
      </c>
      <c r="J70" s="17">
        <v>0.7030000000000001</v>
      </c>
      <c r="K70" s="17">
        <v>0</v>
      </c>
      <c r="L70" s="17">
        <v>4.699</v>
      </c>
      <c r="M70" s="17">
        <v>0</v>
      </c>
      <c r="N70" s="17">
        <v>0</v>
      </c>
      <c r="O70" s="17">
        <v>0</v>
      </c>
      <c r="P70" s="17">
        <v>0</v>
      </c>
      <c r="Q70" s="17">
        <v>16.676</v>
      </c>
      <c r="R70" s="17">
        <v>0</v>
      </c>
      <c r="S70" s="17">
        <v>0</v>
      </c>
      <c r="T70" s="17">
        <v>0</v>
      </c>
      <c r="U70" s="17">
        <v>0.27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5.694999999999999</v>
      </c>
      <c r="AI70" s="17">
        <v>0</v>
      </c>
      <c r="AJ70" s="17">
        <v>0</v>
      </c>
      <c r="AK70" s="17">
        <v>6.885000000000001</v>
      </c>
      <c r="AL70" s="17">
        <v>0.01</v>
      </c>
      <c r="AM70" s="17">
        <v>0</v>
      </c>
      <c r="AN70" s="17">
        <v>1.2190000000000003</v>
      </c>
      <c r="AO70" s="17">
        <v>0</v>
      </c>
      <c r="AP70" s="17">
        <v>0</v>
      </c>
      <c r="AQ70" s="17">
        <v>0.001</v>
      </c>
      <c r="AR70" s="17">
        <v>0.35</v>
      </c>
      <c r="AS70" s="17">
        <v>0.003</v>
      </c>
      <c r="AT70" s="17">
        <v>0.01</v>
      </c>
      <c r="AU70" s="17">
        <v>0</v>
      </c>
      <c r="AV70" s="17">
        <v>0.05</v>
      </c>
      <c r="AW70" s="17">
        <v>0.101</v>
      </c>
      <c r="AX70" s="17">
        <v>0.6900000000000001</v>
      </c>
      <c r="AY70" s="17">
        <v>0</v>
      </c>
      <c r="AZ70" s="17">
        <v>1.31</v>
      </c>
      <c r="BA70" s="17">
        <v>0</v>
      </c>
      <c r="BB70" s="17">
        <v>1.1650000000000003</v>
      </c>
      <c r="BC70" s="17">
        <v>0.41000000000000003</v>
      </c>
      <c r="BD70" s="17">
        <v>0</v>
      </c>
      <c r="BE70" s="17">
        <v>0</v>
      </c>
      <c r="BF70" s="17">
        <v>0</v>
      </c>
      <c r="BG70" s="17">
        <v>52.461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1.1</v>
      </c>
      <c r="BS70" s="18">
        <f t="shared" si="4"/>
        <v>93.85299999999998</v>
      </c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s="13" customFormat="1" ht="12.75">
      <c r="A71" s="14">
        <f t="shared" si="5"/>
        <v>69</v>
      </c>
      <c r="B71" s="15" t="s">
        <v>163</v>
      </c>
      <c r="C71" s="16" t="s">
        <v>153</v>
      </c>
      <c r="D71" s="20">
        <v>350</v>
      </c>
      <c r="E71" s="20"/>
      <c r="F71" s="17">
        <v>0.07100000000000001</v>
      </c>
      <c r="G71" s="17">
        <v>0</v>
      </c>
      <c r="H71" s="17">
        <v>0</v>
      </c>
      <c r="I71" s="17">
        <v>0</v>
      </c>
      <c r="J71" s="17">
        <v>0.8200000000000002</v>
      </c>
      <c r="K71" s="17">
        <v>0</v>
      </c>
      <c r="L71" s="17">
        <v>8.43</v>
      </c>
      <c r="M71" s="17">
        <v>0</v>
      </c>
      <c r="N71" s="17">
        <v>0</v>
      </c>
      <c r="O71" s="17">
        <v>0</v>
      </c>
      <c r="P71" s="17">
        <v>0</v>
      </c>
      <c r="Q71" s="17">
        <v>14.840000000000002</v>
      </c>
      <c r="R71" s="17">
        <v>0</v>
      </c>
      <c r="S71" s="17">
        <v>0</v>
      </c>
      <c r="T71" s="17">
        <v>0</v>
      </c>
      <c r="U71" s="17">
        <v>0.04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2.695</v>
      </c>
      <c r="AI71" s="17">
        <v>0</v>
      </c>
      <c r="AJ71" s="17">
        <v>0</v>
      </c>
      <c r="AK71" s="17">
        <v>12.815999999999997</v>
      </c>
      <c r="AL71" s="17">
        <v>0</v>
      </c>
      <c r="AM71" s="17">
        <v>0</v>
      </c>
      <c r="AN71" s="17">
        <v>2.369</v>
      </c>
      <c r="AO71" s="17">
        <v>0</v>
      </c>
      <c r="AP71" s="17">
        <v>0</v>
      </c>
      <c r="AQ71" s="17">
        <v>0.001</v>
      </c>
      <c r="AR71" s="17">
        <v>0.7300000000000001</v>
      </c>
      <c r="AS71" s="17">
        <v>0.005</v>
      </c>
      <c r="AT71" s="17">
        <v>0</v>
      </c>
      <c r="AU71" s="17">
        <v>0.002</v>
      </c>
      <c r="AV71" s="17">
        <v>0.16</v>
      </c>
      <c r="AW71" s="17">
        <v>0</v>
      </c>
      <c r="AX71" s="17">
        <v>1.2799999999999998</v>
      </c>
      <c r="AY71" s="17">
        <v>0</v>
      </c>
      <c r="AZ71" s="17">
        <v>3.27</v>
      </c>
      <c r="BA71" s="17">
        <v>0</v>
      </c>
      <c r="BB71" s="17">
        <v>2.07</v>
      </c>
      <c r="BC71" s="17">
        <v>0</v>
      </c>
      <c r="BD71" s="17">
        <v>0</v>
      </c>
      <c r="BE71" s="17">
        <v>0</v>
      </c>
      <c r="BF71" s="17">
        <v>0</v>
      </c>
      <c r="BG71" s="17">
        <v>91.174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9.349999999999998</v>
      </c>
      <c r="BS71" s="18">
        <f t="shared" si="4"/>
        <v>150.123</v>
      </c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s="13" customFormat="1" ht="12.75">
      <c r="A72" s="14">
        <f t="shared" si="5"/>
        <v>70</v>
      </c>
      <c r="B72" s="15" t="s">
        <v>164</v>
      </c>
      <c r="C72" s="16" t="s">
        <v>153</v>
      </c>
      <c r="D72" s="20">
        <v>391</v>
      </c>
      <c r="E72" s="20">
        <v>78</v>
      </c>
      <c r="F72" s="17">
        <v>0</v>
      </c>
      <c r="G72" s="17">
        <v>0</v>
      </c>
      <c r="H72" s="17">
        <v>0</v>
      </c>
      <c r="I72" s="17">
        <v>0</v>
      </c>
      <c r="J72" s="17">
        <v>4.145</v>
      </c>
      <c r="K72" s="17">
        <v>0</v>
      </c>
      <c r="L72" s="17">
        <v>6.98</v>
      </c>
      <c r="M72" s="17">
        <v>0</v>
      </c>
      <c r="N72" s="17">
        <v>0</v>
      </c>
      <c r="O72" s="17">
        <v>0</v>
      </c>
      <c r="P72" s="17">
        <v>0</v>
      </c>
      <c r="Q72" s="17">
        <v>19.27</v>
      </c>
      <c r="R72" s="17">
        <v>0</v>
      </c>
      <c r="S72" s="17">
        <v>0</v>
      </c>
      <c r="T72" s="17">
        <v>0</v>
      </c>
      <c r="U72" s="17">
        <v>0.41000000000000003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10.709999999999999</v>
      </c>
      <c r="AL72" s="17">
        <v>0</v>
      </c>
      <c r="AM72" s="17">
        <v>0</v>
      </c>
      <c r="AN72" s="17">
        <v>10.715</v>
      </c>
      <c r="AO72" s="17">
        <v>0</v>
      </c>
      <c r="AP72" s="17">
        <v>0</v>
      </c>
      <c r="AQ72" s="17">
        <v>0</v>
      </c>
      <c r="AR72" s="17">
        <v>0.5</v>
      </c>
      <c r="AS72" s="17">
        <v>0</v>
      </c>
      <c r="AT72" s="17">
        <v>0.05500000000000001</v>
      </c>
      <c r="AU72" s="17">
        <v>0</v>
      </c>
      <c r="AV72" s="17">
        <v>0</v>
      </c>
      <c r="AW72" s="17">
        <v>0</v>
      </c>
      <c r="AX72" s="17">
        <v>0.9</v>
      </c>
      <c r="AY72" s="17">
        <v>0</v>
      </c>
      <c r="AZ72" s="17">
        <v>0.30000000000000004</v>
      </c>
      <c r="BA72" s="17">
        <v>0</v>
      </c>
      <c r="BB72" s="17">
        <v>0.2</v>
      </c>
      <c r="BC72" s="17">
        <v>0</v>
      </c>
      <c r="BD72" s="17">
        <v>0</v>
      </c>
      <c r="BE72" s="17">
        <v>0</v>
      </c>
      <c r="BF72" s="17">
        <v>0</v>
      </c>
      <c r="BG72" s="17">
        <v>34.76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7.78</v>
      </c>
      <c r="BS72" s="18">
        <f t="shared" si="4"/>
        <v>96.725</v>
      </c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s="13" customFormat="1" ht="12.75">
      <c r="A73" s="14">
        <f t="shared" si="5"/>
        <v>71</v>
      </c>
      <c r="B73" s="15" t="s">
        <v>165</v>
      </c>
      <c r="C73" s="16" t="s">
        <v>153</v>
      </c>
      <c r="D73" s="20">
        <v>281</v>
      </c>
      <c r="E73" s="20">
        <v>281</v>
      </c>
      <c r="F73" s="17">
        <v>0</v>
      </c>
      <c r="G73" s="17">
        <v>0</v>
      </c>
      <c r="H73" s="17">
        <v>0</v>
      </c>
      <c r="I73" s="17">
        <v>0</v>
      </c>
      <c r="J73" s="17">
        <v>1.8339999999999999</v>
      </c>
      <c r="K73" s="17">
        <v>0</v>
      </c>
      <c r="L73" s="17">
        <v>4.22</v>
      </c>
      <c r="M73" s="17">
        <v>0</v>
      </c>
      <c r="N73" s="17">
        <v>0</v>
      </c>
      <c r="O73" s="17">
        <v>0</v>
      </c>
      <c r="P73" s="17">
        <v>0</v>
      </c>
      <c r="Q73" s="17">
        <v>13.795</v>
      </c>
      <c r="R73" s="17">
        <v>0</v>
      </c>
      <c r="S73" s="17">
        <v>0</v>
      </c>
      <c r="T73" s="17">
        <v>0</v>
      </c>
      <c r="U73" s="17">
        <v>0.04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1.36</v>
      </c>
      <c r="AI73" s="17">
        <v>0</v>
      </c>
      <c r="AJ73" s="17">
        <v>0</v>
      </c>
      <c r="AK73" s="17">
        <v>7.1899999999999995</v>
      </c>
      <c r="AL73" s="17">
        <v>0.215</v>
      </c>
      <c r="AM73" s="17">
        <v>0</v>
      </c>
      <c r="AN73" s="17">
        <v>6.966999999999999</v>
      </c>
      <c r="AO73" s="17">
        <v>0</v>
      </c>
      <c r="AP73" s="17">
        <v>0</v>
      </c>
      <c r="AQ73" s="17">
        <v>0</v>
      </c>
      <c r="AR73" s="17">
        <v>0.30000000000000004</v>
      </c>
      <c r="AS73" s="17">
        <v>0</v>
      </c>
      <c r="AT73" s="17">
        <v>0</v>
      </c>
      <c r="AU73" s="17">
        <v>0</v>
      </c>
      <c r="AV73" s="17">
        <v>0.13</v>
      </c>
      <c r="AW73" s="17">
        <v>0.012999999999999998</v>
      </c>
      <c r="AX73" s="17">
        <v>0.4</v>
      </c>
      <c r="AY73" s="17">
        <v>0</v>
      </c>
      <c r="AZ73" s="17">
        <v>1.06</v>
      </c>
      <c r="BA73" s="17">
        <v>0</v>
      </c>
      <c r="BB73" s="17">
        <v>0.21000000000000002</v>
      </c>
      <c r="BC73" s="17">
        <v>0</v>
      </c>
      <c r="BD73" s="17">
        <v>0</v>
      </c>
      <c r="BE73" s="17">
        <v>0</v>
      </c>
      <c r="BF73" s="17">
        <v>0</v>
      </c>
      <c r="BG73" s="17">
        <v>33.275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0.77</v>
      </c>
      <c r="BS73" s="18">
        <f t="shared" si="4"/>
        <v>71.77899999999998</v>
      </c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s="13" customFormat="1" ht="12.75">
      <c r="A74" s="14">
        <f t="shared" si="5"/>
        <v>72</v>
      </c>
      <c r="B74" s="15" t="s">
        <v>166</v>
      </c>
      <c r="C74" s="16" t="s">
        <v>153</v>
      </c>
      <c r="D74" s="20">
        <v>200</v>
      </c>
      <c r="E74" s="20">
        <v>40</v>
      </c>
      <c r="F74" s="17">
        <v>0</v>
      </c>
      <c r="G74" s="17">
        <v>0</v>
      </c>
      <c r="H74" s="17">
        <v>0</v>
      </c>
      <c r="I74" s="17">
        <v>0</v>
      </c>
      <c r="J74" s="17">
        <v>1.1610000000000003</v>
      </c>
      <c r="K74" s="17">
        <v>0</v>
      </c>
      <c r="L74" s="17">
        <v>4.154</v>
      </c>
      <c r="M74" s="17">
        <v>0</v>
      </c>
      <c r="N74" s="17">
        <v>0</v>
      </c>
      <c r="O74" s="17">
        <v>0</v>
      </c>
      <c r="P74" s="17">
        <v>0</v>
      </c>
      <c r="Q74" s="17">
        <v>13.327</v>
      </c>
      <c r="R74" s="17">
        <v>0</v>
      </c>
      <c r="S74" s="17">
        <v>0</v>
      </c>
      <c r="T74" s="17">
        <v>0</v>
      </c>
      <c r="U74" s="17">
        <v>0.24000000000000002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6.404</v>
      </c>
      <c r="AL74" s="17">
        <v>0.17</v>
      </c>
      <c r="AM74" s="17">
        <v>0</v>
      </c>
      <c r="AN74" s="17">
        <v>2.4019999999999997</v>
      </c>
      <c r="AO74" s="17">
        <v>0</v>
      </c>
      <c r="AP74" s="17">
        <v>0</v>
      </c>
      <c r="AQ74" s="17">
        <v>0</v>
      </c>
      <c r="AR74" s="17">
        <v>0.55</v>
      </c>
      <c r="AS74" s="17">
        <v>0</v>
      </c>
      <c r="AT74" s="17">
        <v>0</v>
      </c>
      <c r="AU74" s="17">
        <v>0</v>
      </c>
      <c r="AV74" s="17">
        <v>0.02</v>
      </c>
      <c r="AW74" s="17">
        <v>0</v>
      </c>
      <c r="AX74" s="17">
        <v>0.5950000000000001</v>
      </c>
      <c r="AY74" s="17">
        <v>0</v>
      </c>
      <c r="AZ74" s="17">
        <v>1.56</v>
      </c>
      <c r="BA74" s="17">
        <v>0</v>
      </c>
      <c r="BB74" s="17">
        <v>0.44</v>
      </c>
      <c r="BC74" s="17">
        <v>8.76</v>
      </c>
      <c r="BD74" s="17">
        <v>0</v>
      </c>
      <c r="BE74" s="17">
        <v>0</v>
      </c>
      <c r="BF74" s="17">
        <v>0</v>
      </c>
      <c r="BG74" s="17">
        <v>80.92899999999999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3.2300000000000004</v>
      </c>
      <c r="BS74" s="18">
        <f t="shared" si="4"/>
        <v>123.942</v>
      </c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s="13" customFormat="1" ht="12.75">
      <c r="A75" s="14">
        <f t="shared" si="5"/>
        <v>73</v>
      </c>
      <c r="B75" s="15" t="s">
        <v>167</v>
      </c>
      <c r="C75" s="16" t="s">
        <v>153</v>
      </c>
      <c r="D75" s="20">
        <v>473</v>
      </c>
      <c r="E75" s="20">
        <v>237</v>
      </c>
      <c r="F75" s="17">
        <v>0</v>
      </c>
      <c r="G75" s="17">
        <v>0</v>
      </c>
      <c r="H75" s="17">
        <v>0</v>
      </c>
      <c r="I75" s="17">
        <v>0</v>
      </c>
      <c r="J75" s="17">
        <v>1.8649999999999998</v>
      </c>
      <c r="K75" s="17">
        <v>0</v>
      </c>
      <c r="L75" s="17">
        <v>4.896</v>
      </c>
      <c r="M75" s="17">
        <v>0</v>
      </c>
      <c r="N75" s="17">
        <v>0</v>
      </c>
      <c r="O75" s="17">
        <v>0</v>
      </c>
      <c r="P75" s="17">
        <v>0</v>
      </c>
      <c r="Q75" s="17">
        <v>17.71</v>
      </c>
      <c r="R75" s="17">
        <v>0</v>
      </c>
      <c r="S75" s="17">
        <v>0</v>
      </c>
      <c r="T75" s="17">
        <v>0</v>
      </c>
      <c r="U75" s="17">
        <v>0.05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0.81</v>
      </c>
      <c r="AI75" s="17">
        <v>0</v>
      </c>
      <c r="AJ75" s="17">
        <v>0</v>
      </c>
      <c r="AK75" s="17">
        <v>7.450000000000001</v>
      </c>
      <c r="AL75" s="17">
        <v>0.05</v>
      </c>
      <c r="AM75" s="17">
        <v>0</v>
      </c>
      <c r="AN75" s="17">
        <v>6.2</v>
      </c>
      <c r="AO75" s="17">
        <v>0</v>
      </c>
      <c r="AP75" s="17">
        <v>0</v>
      </c>
      <c r="AQ75" s="17">
        <v>0.001</v>
      </c>
      <c r="AR75" s="17">
        <v>0.67</v>
      </c>
      <c r="AS75" s="17">
        <v>0</v>
      </c>
      <c r="AT75" s="17">
        <v>0</v>
      </c>
      <c r="AU75" s="17">
        <v>0</v>
      </c>
      <c r="AV75" s="17">
        <v>0.02</v>
      </c>
      <c r="AW75" s="17">
        <v>0.03</v>
      </c>
      <c r="AX75" s="17">
        <v>0.585</v>
      </c>
      <c r="AY75" s="17">
        <v>0</v>
      </c>
      <c r="AZ75" s="17">
        <v>0.87</v>
      </c>
      <c r="BA75" s="17">
        <v>0</v>
      </c>
      <c r="BB75" s="17">
        <v>0.6600000000000001</v>
      </c>
      <c r="BC75" s="17">
        <v>0.02</v>
      </c>
      <c r="BD75" s="17">
        <v>0</v>
      </c>
      <c r="BE75" s="17">
        <v>0</v>
      </c>
      <c r="BF75" s="17">
        <v>0</v>
      </c>
      <c r="BG75" s="17">
        <v>86.04499999999999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3.7800000000000002</v>
      </c>
      <c r="BS75" s="18">
        <f t="shared" si="4"/>
        <v>131.712</v>
      </c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s="13" customFormat="1" ht="12.75">
      <c r="A76" s="14">
        <f t="shared" si="5"/>
        <v>74</v>
      </c>
      <c r="B76" s="15" t="s">
        <v>168</v>
      </c>
      <c r="C76" s="16" t="s">
        <v>153</v>
      </c>
      <c r="D76" s="20">
        <v>672</v>
      </c>
      <c r="E76" s="20">
        <v>672</v>
      </c>
      <c r="F76" s="17">
        <v>0.025</v>
      </c>
      <c r="G76" s="17">
        <v>0</v>
      </c>
      <c r="H76" s="17">
        <v>0</v>
      </c>
      <c r="I76" s="17">
        <v>0</v>
      </c>
      <c r="J76" s="17">
        <v>11.174999999999999</v>
      </c>
      <c r="K76" s="17">
        <v>0</v>
      </c>
      <c r="L76" s="17">
        <v>13.250000000000002</v>
      </c>
      <c r="M76" s="17">
        <v>0</v>
      </c>
      <c r="N76" s="17">
        <v>0</v>
      </c>
      <c r="O76" s="17">
        <v>0</v>
      </c>
      <c r="P76" s="17">
        <v>0</v>
      </c>
      <c r="Q76" s="17">
        <v>26.48</v>
      </c>
      <c r="R76" s="17">
        <v>0</v>
      </c>
      <c r="S76" s="17">
        <v>0</v>
      </c>
      <c r="T76" s="17">
        <v>0</v>
      </c>
      <c r="U76" s="17">
        <v>0.32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0.7300000000000001</v>
      </c>
      <c r="AI76" s="17">
        <v>0</v>
      </c>
      <c r="AJ76" s="17">
        <v>0</v>
      </c>
      <c r="AK76" s="17">
        <v>21.750000000000004</v>
      </c>
      <c r="AL76" s="17">
        <v>0.465</v>
      </c>
      <c r="AM76" s="17">
        <v>0</v>
      </c>
      <c r="AN76" s="17">
        <v>28.745</v>
      </c>
      <c r="AO76" s="17">
        <v>0</v>
      </c>
      <c r="AP76" s="17">
        <v>0</v>
      </c>
      <c r="AQ76" s="17">
        <v>0</v>
      </c>
      <c r="AR76" s="17">
        <v>0.05</v>
      </c>
      <c r="AS76" s="17">
        <v>0</v>
      </c>
      <c r="AT76" s="17">
        <v>0</v>
      </c>
      <c r="AU76" s="17">
        <v>0.06</v>
      </c>
      <c r="AV76" s="17">
        <v>0.02</v>
      </c>
      <c r="AW76" s="17">
        <v>0</v>
      </c>
      <c r="AX76" s="17">
        <v>0.82</v>
      </c>
      <c r="AY76" s="17">
        <v>0</v>
      </c>
      <c r="AZ76" s="17">
        <v>2.795</v>
      </c>
      <c r="BA76" s="17">
        <v>0</v>
      </c>
      <c r="BB76" s="17">
        <v>0.28500000000000003</v>
      </c>
      <c r="BC76" s="17">
        <v>0</v>
      </c>
      <c r="BD76" s="17">
        <v>0</v>
      </c>
      <c r="BE76" s="17">
        <v>0</v>
      </c>
      <c r="BF76" s="17">
        <v>0</v>
      </c>
      <c r="BG76" s="17">
        <v>71.07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3.0949999999999998</v>
      </c>
      <c r="BS76" s="18">
        <f t="shared" si="4"/>
        <v>181.135</v>
      </c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s="13" customFormat="1" ht="12.75">
      <c r="A77" s="14">
        <f t="shared" si="5"/>
        <v>75</v>
      </c>
      <c r="B77" s="15" t="s">
        <v>169</v>
      </c>
      <c r="C77" s="16" t="s">
        <v>153</v>
      </c>
      <c r="D77" s="20">
        <v>219</v>
      </c>
      <c r="E77" s="20"/>
      <c r="F77" s="17">
        <v>0</v>
      </c>
      <c r="G77" s="17">
        <v>0</v>
      </c>
      <c r="H77" s="17">
        <v>0</v>
      </c>
      <c r="I77" s="17">
        <v>0</v>
      </c>
      <c r="J77" s="17">
        <v>1.209</v>
      </c>
      <c r="K77" s="17">
        <v>0</v>
      </c>
      <c r="L77" s="17">
        <v>2.807</v>
      </c>
      <c r="M77" s="17">
        <v>0</v>
      </c>
      <c r="N77" s="17">
        <v>0</v>
      </c>
      <c r="O77" s="17">
        <v>0</v>
      </c>
      <c r="P77" s="17">
        <v>0</v>
      </c>
      <c r="Q77" s="17">
        <v>10.853000000000002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4.409</v>
      </c>
      <c r="AL77" s="17">
        <v>0</v>
      </c>
      <c r="AM77" s="17">
        <v>0</v>
      </c>
      <c r="AN77" s="17">
        <v>0.42500000000000016</v>
      </c>
      <c r="AO77" s="17">
        <v>0</v>
      </c>
      <c r="AP77" s="17">
        <v>0</v>
      </c>
      <c r="AQ77" s="17">
        <v>0</v>
      </c>
      <c r="AR77" s="17">
        <v>0.1</v>
      </c>
      <c r="AS77" s="17">
        <v>0</v>
      </c>
      <c r="AT77" s="17">
        <v>0</v>
      </c>
      <c r="AU77" s="17">
        <v>0</v>
      </c>
      <c r="AV77" s="17">
        <v>0.11</v>
      </c>
      <c r="AW77" s="17">
        <v>0</v>
      </c>
      <c r="AX77" s="17">
        <v>0.26</v>
      </c>
      <c r="AY77" s="17">
        <v>0</v>
      </c>
      <c r="AZ77" s="17">
        <v>0.6</v>
      </c>
      <c r="BA77" s="17">
        <v>0</v>
      </c>
      <c r="BB77" s="17">
        <v>0.915</v>
      </c>
      <c r="BC77" s="17">
        <v>0</v>
      </c>
      <c r="BD77" s="17">
        <v>0</v>
      </c>
      <c r="BE77" s="17">
        <v>0</v>
      </c>
      <c r="BF77" s="17">
        <v>0</v>
      </c>
      <c r="BG77" s="17">
        <v>19.631</v>
      </c>
      <c r="BH77" s="17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7">
        <v>0</v>
      </c>
      <c r="BO77" s="17">
        <v>0</v>
      </c>
      <c r="BP77" s="17">
        <v>0</v>
      </c>
      <c r="BQ77" s="17">
        <v>0</v>
      </c>
      <c r="BR77" s="17">
        <v>4.949999999999999</v>
      </c>
      <c r="BS77" s="18">
        <f t="shared" si="4"/>
        <v>46.269000000000005</v>
      </c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s="13" customFormat="1" ht="12.75">
      <c r="A78" s="14">
        <f t="shared" si="5"/>
        <v>76</v>
      </c>
      <c r="B78" s="15" t="s">
        <v>170</v>
      </c>
      <c r="C78" s="16" t="s">
        <v>153</v>
      </c>
      <c r="D78" s="20">
        <v>138</v>
      </c>
      <c r="E78" s="20">
        <v>138</v>
      </c>
      <c r="F78" s="17">
        <v>0</v>
      </c>
      <c r="G78" s="17">
        <v>0</v>
      </c>
      <c r="H78" s="17">
        <v>0</v>
      </c>
      <c r="I78" s="17">
        <v>0</v>
      </c>
      <c r="J78" s="17">
        <v>0.9770000000000001</v>
      </c>
      <c r="K78" s="17">
        <v>0</v>
      </c>
      <c r="L78" s="17">
        <v>2.0269999999999997</v>
      </c>
      <c r="M78" s="17">
        <v>0</v>
      </c>
      <c r="N78" s="17">
        <v>0</v>
      </c>
      <c r="O78" s="17">
        <v>0</v>
      </c>
      <c r="P78" s="17">
        <v>0</v>
      </c>
      <c r="Q78" s="17">
        <v>5.715</v>
      </c>
      <c r="R78" s="17">
        <v>0</v>
      </c>
      <c r="S78" s="17">
        <v>0</v>
      </c>
      <c r="T78" s="17">
        <v>0</v>
      </c>
      <c r="U78" s="17">
        <v>0.11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0.17</v>
      </c>
      <c r="AI78" s="17">
        <v>0</v>
      </c>
      <c r="AJ78" s="17">
        <v>0</v>
      </c>
      <c r="AK78" s="17">
        <v>2.729</v>
      </c>
      <c r="AL78" s="17">
        <v>0.22</v>
      </c>
      <c r="AM78" s="17">
        <v>0</v>
      </c>
      <c r="AN78" s="17">
        <v>1.9170000000000003</v>
      </c>
      <c r="AO78" s="17">
        <v>0</v>
      </c>
      <c r="AP78" s="17">
        <v>0</v>
      </c>
      <c r="AQ78" s="17">
        <v>0</v>
      </c>
      <c r="AR78" s="17">
        <v>0.5</v>
      </c>
      <c r="AS78" s="17">
        <v>0</v>
      </c>
      <c r="AT78" s="17">
        <v>0.03</v>
      </c>
      <c r="AU78" s="17">
        <v>0</v>
      </c>
      <c r="AV78" s="17">
        <v>0.04</v>
      </c>
      <c r="AW78" s="17">
        <v>0</v>
      </c>
      <c r="AX78" s="17">
        <v>0.895</v>
      </c>
      <c r="AY78" s="17">
        <v>0</v>
      </c>
      <c r="AZ78" s="17">
        <v>1.2850000000000001</v>
      </c>
      <c r="BA78" s="17">
        <v>0</v>
      </c>
      <c r="BB78" s="17">
        <v>1.095</v>
      </c>
      <c r="BC78" s="17">
        <v>0.05</v>
      </c>
      <c r="BD78" s="17">
        <v>0</v>
      </c>
      <c r="BE78" s="17">
        <v>0</v>
      </c>
      <c r="BF78" s="17">
        <v>0</v>
      </c>
      <c r="BG78" s="17">
        <v>18.675000000000004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1.9349999999999998</v>
      </c>
      <c r="BS78" s="18">
        <f t="shared" si="4"/>
        <v>38.370000000000005</v>
      </c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s="13" customFormat="1" ht="12.75">
      <c r="A79" s="14">
        <f t="shared" si="5"/>
        <v>77</v>
      </c>
      <c r="B79" s="15" t="s">
        <v>171</v>
      </c>
      <c r="C79" s="16" t="s">
        <v>153</v>
      </c>
      <c r="D79" s="20">
        <v>261</v>
      </c>
      <c r="E79" s="20">
        <v>261</v>
      </c>
      <c r="F79" s="17">
        <v>0</v>
      </c>
      <c r="G79" s="17">
        <v>0</v>
      </c>
      <c r="H79" s="17">
        <v>0</v>
      </c>
      <c r="I79" s="17">
        <v>0</v>
      </c>
      <c r="J79" s="17">
        <v>1.078</v>
      </c>
      <c r="K79" s="17">
        <v>0</v>
      </c>
      <c r="L79" s="17">
        <v>4.220999999999999</v>
      </c>
      <c r="M79" s="17">
        <v>0</v>
      </c>
      <c r="N79" s="17">
        <v>0</v>
      </c>
      <c r="O79" s="17">
        <v>0</v>
      </c>
      <c r="P79" s="17">
        <v>0</v>
      </c>
      <c r="Q79" s="17">
        <v>10.790000000000001</v>
      </c>
      <c r="R79" s="17">
        <v>0</v>
      </c>
      <c r="S79" s="17">
        <v>0</v>
      </c>
      <c r="T79" s="17">
        <v>0</v>
      </c>
      <c r="U79" s="17">
        <v>0.37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0.24</v>
      </c>
      <c r="AI79" s="17">
        <v>0</v>
      </c>
      <c r="AJ79" s="17">
        <v>0</v>
      </c>
      <c r="AK79" s="17">
        <v>5.204</v>
      </c>
      <c r="AL79" s="17">
        <v>0.29000000000000004</v>
      </c>
      <c r="AM79" s="17">
        <v>0</v>
      </c>
      <c r="AN79" s="17">
        <v>2.142</v>
      </c>
      <c r="AO79" s="17">
        <v>0</v>
      </c>
      <c r="AP79" s="17">
        <v>0</v>
      </c>
      <c r="AQ79" s="17">
        <v>0</v>
      </c>
      <c r="AR79" s="17">
        <v>0.55</v>
      </c>
      <c r="AS79" s="17">
        <v>0.005</v>
      </c>
      <c r="AT79" s="17">
        <v>0</v>
      </c>
      <c r="AU79" s="17">
        <v>0</v>
      </c>
      <c r="AV79" s="17">
        <v>0.1</v>
      </c>
      <c r="AW79" s="17">
        <v>0</v>
      </c>
      <c r="AX79" s="17">
        <v>0.685</v>
      </c>
      <c r="AY79" s="17">
        <v>0</v>
      </c>
      <c r="AZ79" s="17">
        <v>1.165</v>
      </c>
      <c r="BA79" s="17">
        <v>0</v>
      </c>
      <c r="BB79" s="17">
        <v>1.115</v>
      </c>
      <c r="BC79" s="17">
        <v>0</v>
      </c>
      <c r="BD79" s="17">
        <v>0</v>
      </c>
      <c r="BE79" s="17">
        <v>0</v>
      </c>
      <c r="BF79" s="17">
        <v>0</v>
      </c>
      <c r="BG79" s="17">
        <v>37.857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3.3849999999999993</v>
      </c>
      <c r="BS79" s="18">
        <f t="shared" si="4"/>
        <v>69.197</v>
      </c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s="13" customFormat="1" ht="12.75">
      <c r="A80" s="14">
        <f t="shared" si="5"/>
        <v>78</v>
      </c>
      <c r="B80" s="15" t="s">
        <v>172</v>
      </c>
      <c r="C80" s="16" t="s">
        <v>153</v>
      </c>
      <c r="D80" s="20">
        <v>201</v>
      </c>
      <c r="E80" s="20"/>
      <c r="F80" s="17">
        <v>0</v>
      </c>
      <c r="G80" s="17">
        <v>0</v>
      </c>
      <c r="H80" s="17">
        <v>0</v>
      </c>
      <c r="I80" s="17">
        <v>0</v>
      </c>
      <c r="J80" s="17">
        <v>0.213</v>
      </c>
      <c r="K80" s="17">
        <v>0</v>
      </c>
      <c r="L80" s="17">
        <v>2.2199999999999998</v>
      </c>
      <c r="M80" s="17">
        <v>0</v>
      </c>
      <c r="N80" s="17">
        <v>0</v>
      </c>
      <c r="O80" s="17">
        <v>0</v>
      </c>
      <c r="P80" s="17">
        <v>0</v>
      </c>
      <c r="Q80" s="17">
        <v>7.453</v>
      </c>
      <c r="R80" s="17">
        <v>0</v>
      </c>
      <c r="S80" s="17">
        <v>0</v>
      </c>
      <c r="T80" s="17">
        <v>0</v>
      </c>
      <c r="U80" s="17">
        <v>0.24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0.33999999999999997</v>
      </c>
      <c r="AI80" s="17">
        <v>0</v>
      </c>
      <c r="AJ80" s="17">
        <v>0</v>
      </c>
      <c r="AK80" s="17">
        <v>4.197</v>
      </c>
      <c r="AL80" s="17">
        <v>0.025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0.26</v>
      </c>
      <c r="AS80" s="17">
        <v>0</v>
      </c>
      <c r="AT80" s="17">
        <v>0</v>
      </c>
      <c r="AU80" s="17">
        <v>0</v>
      </c>
      <c r="AV80" s="17">
        <v>0.1</v>
      </c>
      <c r="AW80" s="17">
        <v>0</v>
      </c>
      <c r="AX80" s="17">
        <v>1.4050000000000002</v>
      </c>
      <c r="AY80" s="17">
        <v>0</v>
      </c>
      <c r="AZ80" s="17">
        <v>2.275</v>
      </c>
      <c r="BA80" s="17">
        <v>0</v>
      </c>
      <c r="BB80" s="17">
        <v>3.62</v>
      </c>
      <c r="BC80" s="17">
        <v>0</v>
      </c>
      <c r="BD80" s="17">
        <v>0</v>
      </c>
      <c r="BE80" s="17">
        <v>0</v>
      </c>
      <c r="BF80" s="17">
        <v>0</v>
      </c>
      <c r="BG80" s="17">
        <v>23.46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7">
        <v>0</v>
      </c>
      <c r="BR80" s="17">
        <v>3.1149999999999998</v>
      </c>
      <c r="BS80" s="18">
        <f t="shared" si="4"/>
        <v>48.923</v>
      </c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s="13" customFormat="1" ht="12.75">
      <c r="A81" s="14">
        <f t="shared" si="5"/>
        <v>79</v>
      </c>
      <c r="B81" s="15" t="s">
        <v>173</v>
      </c>
      <c r="C81" s="16" t="s">
        <v>153</v>
      </c>
      <c r="D81" s="20">
        <v>584</v>
      </c>
      <c r="E81" s="20">
        <v>584</v>
      </c>
      <c r="F81" s="17">
        <v>0.03</v>
      </c>
      <c r="G81" s="17">
        <v>0</v>
      </c>
      <c r="H81" s="17">
        <v>0</v>
      </c>
      <c r="I81" s="17">
        <v>0</v>
      </c>
      <c r="J81" s="17">
        <v>4.203</v>
      </c>
      <c r="K81" s="17">
        <v>0</v>
      </c>
      <c r="L81" s="17">
        <v>9.427</v>
      </c>
      <c r="M81" s="17">
        <v>0</v>
      </c>
      <c r="N81" s="17">
        <v>0</v>
      </c>
      <c r="O81" s="17">
        <v>0</v>
      </c>
      <c r="P81" s="17">
        <v>0</v>
      </c>
      <c r="Q81" s="17">
        <v>29.757000000000005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0.385</v>
      </c>
      <c r="AI81" s="17">
        <v>0</v>
      </c>
      <c r="AJ81" s="17">
        <v>0</v>
      </c>
      <c r="AK81" s="17">
        <v>15.541999999999998</v>
      </c>
      <c r="AL81" s="17">
        <v>0.04</v>
      </c>
      <c r="AM81" s="17">
        <v>0</v>
      </c>
      <c r="AN81" s="17">
        <v>11.255000000000003</v>
      </c>
      <c r="AO81" s="17">
        <v>0</v>
      </c>
      <c r="AP81" s="17">
        <v>0</v>
      </c>
      <c r="AQ81" s="17">
        <v>0</v>
      </c>
      <c r="AR81" s="17">
        <v>0.54</v>
      </c>
      <c r="AS81" s="17">
        <v>0</v>
      </c>
      <c r="AT81" s="17">
        <v>0</v>
      </c>
      <c r="AU81" s="17">
        <v>0</v>
      </c>
      <c r="AV81" s="17">
        <v>0.02</v>
      </c>
      <c r="AW81" s="17">
        <v>0.001</v>
      </c>
      <c r="AX81" s="17">
        <v>0.736</v>
      </c>
      <c r="AY81" s="17">
        <v>0</v>
      </c>
      <c r="AZ81" s="17">
        <v>3.7600000000000002</v>
      </c>
      <c r="BA81" s="17">
        <v>0</v>
      </c>
      <c r="BB81" s="17">
        <v>3.3099999999999996</v>
      </c>
      <c r="BC81" s="17">
        <v>0.9800000000000002</v>
      </c>
      <c r="BD81" s="17">
        <v>0</v>
      </c>
      <c r="BE81" s="17">
        <v>0</v>
      </c>
      <c r="BF81" s="17">
        <v>0</v>
      </c>
      <c r="BG81" s="17">
        <v>108.78399999999999</v>
      </c>
      <c r="BH81" s="17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>
        <v>0</v>
      </c>
      <c r="BR81" s="17">
        <v>1.705</v>
      </c>
      <c r="BS81" s="18">
        <f t="shared" si="4"/>
        <v>190.47500000000002</v>
      </c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s="13" customFormat="1" ht="12.75">
      <c r="A82" s="14">
        <f t="shared" si="5"/>
        <v>80</v>
      </c>
      <c r="B82" s="15" t="s">
        <v>174</v>
      </c>
      <c r="C82" s="16" t="s">
        <v>153</v>
      </c>
      <c r="D82" s="20">
        <v>198</v>
      </c>
      <c r="E82" s="20">
        <v>198</v>
      </c>
      <c r="F82" s="17">
        <v>0</v>
      </c>
      <c r="G82" s="17">
        <v>0</v>
      </c>
      <c r="H82" s="17">
        <v>0</v>
      </c>
      <c r="I82" s="17">
        <v>0</v>
      </c>
      <c r="J82" s="17">
        <v>0.685</v>
      </c>
      <c r="K82" s="17">
        <v>0</v>
      </c>
      <c r="L82" s="17">
        <v>4.514</v>
      </c>
      <c r="M82" s="17">
        <v>0</v>
      </c>
      <c r="N82" s="17">
        <v>0</v>
      </c>
      <c r="O82" s="17">
        <v>0</v>
      </c>
      <c r="P82" s="17">
        <v>0</v>
      </c>
      <c r="Q82" s="17">
        <v>8.155000000000001</v>
      </c>
      <c r="R82" s="17">
        <v>0</v>
      </c>
      <c r="S82" s="17">
        <v>0</v>
      </c>
      <c r="T82" s="17">
        <v>0</v>
      </c>
      <c r="U82" s="17">
        <v>0.33999999999999997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1.25</v>
      </c>
      <c r="AI82" s="17">
        <v>0</v>
      </c>
      <c r="AJ82" s="17">
        <v>0</v>
      </c>
      <c r="AK82" s="17">
        <v>5.5</v>
      </c>
      <c r="AL82" s="17">
        <v>0.049999999999999996</v>
      </c>
      <c r="AM82" s="17">
        <v>0</v>
      </c>
      <c r="AN82" s="17">
        <v>4.577</v>
      </c>
      <c r="AO82" s="17">
        <v>0</v>
      </c>
      <c r="AP82" s="17">
        <v>0</v>
      </c>
      <c r="AQ82" s="17">
        <v>0</v>
      </c>
      <c r="AR82" s="17">
        <v>0.81</v>
      </c>
      <c r="AS82" s="17">
        <v>0</v>
      </c>
      <c r="AT82" s="17">
        <v>0.003</v>
      </c>
      <c r="AU82" s="17">
        <v>0.02</v>
      </c>
      <c r="AV82" s="17">
        <v>0</v>
      </c>
      <c r="AW82" s="17">
        <v>0.053</v>
      </c>
      <c r="AX82" s="17">
        <v>1.035</v>
      </c>
      <c r="AY82" s="17">
        <v>0</v>
      </c>
      <c r="AZ82" s="17">
        <v>1.6400000000000003</v>
      </c>
      <c r="BA82" s="17">
        <v>0</v>
      </c>
      <c r="BB82" s="17">
        <v>1.1900000000000002</v>
      </c>
      <c r="BC82" s="17">
        <v>0</v>
      </c>
      <c r="BD82" s="17">
        <v>0</v>
      </c>
      <c r="BE82" s="17">
        <v>0</v>
      </c>
      <c r="BF82" s="17">
        <v>0</v>
      </c>
      <c r="BG82" s="17">
        <v>35.571999999999996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7">
        <v>0</v>
      </c>
      <c r="BO82" s="17">
        <v>0</v>
      </c>
      <c r="BP82" s="17">
        <v>0</v>
      </c>
      <c r="BQ82" s="17">
        <v>0</v>
      </c>
      <c r="BR82" s="17">
        <v>4.429999999999999</v>
      </c>
      <c r="BS82" s="18">
        <f t="shared" si="4"/>
        <v>69.824</v>
      </c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s="13" customFormat="1" ht="12.75">
      <c r="A83" s="14">
        <f t="shared" si="5"/>
        <v>81</v>
      </c>
      <c r="B83" s="15" t="s">
        <v>175</v>
      </c>
      <c r="C83" s="16" t="s">
        <v>153</v>
      </c>
      <c r="D83" s="20">
        <v>140</v>
      </c>
      <c r="E83" s="20"/>
      <c r="F83" s="17">
        <v>0.03</v>
      </c>
      <c r="G83" s="17">
        <v>0</v>
      </c>
      <c r="H83" s="17">
        <v>0</v>
      </c>
      <c r="I83" s="17">
        <v>0</v>
      </c>
      <c r="J83" s="17">
        <v>0.091</v>
      </c>
      <c r="K83" s="17">
        <v>0</v>
      </c>
      <c r="L83" s="17">
        <v>1.6080000000000003</v>
      </c>
      <c r="M83" s="17">
        <v>0</v>
      </c>
      <c r="N83" s="17">
        <v>0</v>
      </c>
      <c r="O83" s="17">
        <v>0</v>
      </c>
      <c r="P83" s="17">
        <v>0</v>
      </c>
      <c r="Q83" s="17">
        <v>5.6739999999999995</v>
      </c>
      <c r="R83" s="17">
        <v>0</v>
      </c>
      <c r="S83" s="17">
        <v>0</v>
      </c>
      <c r="T83" s="17">
        <v>0</v>
      </c>
      <c r="U83" s="17">
        <v>0.12000000000000001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0.16999999999999998</v>
      </c>
      <c r="AI83" s="17">
        <v>0</v>
      </c>
      <c r="AJ83" s="17">
        <v>0</v>
      </c>
      <c r="AK83" s="17">
        <v>2.399</v>
      </c>
      <c r="AL83" s="17">
        <v>0.13</v>
      </c>
      <c r="AM83" s="17">
        <v>0</v>
      </c>
      <c r="AN83" s="17">
        <v>0.06100000000000001</v>
      </c>
      <c r="AO83" s="17">
        <v>0</v>
      </c>
      <c r="AP83" s="17">
        <v>0</v>
      </c>
      <c r="AQ83" s="17">
        <v>0</v>
      </c>
      <c r="AR83" s="17">
        <v>0.1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0.45500000000000007</v>
      </c>
      <c r="AY83" s="17">
        <v>0</v>
      </c>
      <c r="AZ83" s="17">
        <v>1.36</v>
      </c>
      <c r="BA83" s="17">
        <v>0</v>
      </c>
      <c r="BB83" s="17">
        <v>0.48</v>
      </c>
      <c r="BC83" s="17">
        <v>0.01</v>
      </c>
      <c r="BD83" s="17">
        <v>0</v>
      </c>
      <c r="BE83" s="17">
        <v>0</v>
      </c>
      <c r="BF83" s="17">
        <v>0</v>
      </c>
      <c r="BG83" s="17">
        <v>18.543000000000003</v>
      </c>
      <c r="BH83" s="17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>
        <v>0</v>
      </c>
      <c r="BR83" s="17">
        <v>0.545</v>
      </c>
      <c r="BS83" s="18">
        <f t="shared" si="4"/>
        <v>31.776000000000003</v>
      </c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s="13" customFormat="1" ht="12.75">
      <c r="A84" s="14">
        <f t="shared" si="5"/>
        <v>82</v>
      </c>
      <c r="B84" s="15" t="s">
        <v>176</v>
      </c>
      <c r="C84" s="16" t="s">
        <v>153</v>
      </c>
      <c r="D84" s="20">
        <v>648</v>
      </c>
      <c r="E84" s="20">
        <v>324</v>
      </c>
      <c r="F84" s="17">
        <v>0.015</v>
      </c>
      <c r="G84" s="17">
        <v>0</v>
      </c>
      <c r="H84" s="17">
        <v>0</v>
      </c>
      <c r="I84" s="17">
        <v>0</v>
      </c>
      <c r="J84" s="17">
        <v>3.5639999999999996</v>
      </c>
      <c r="K84" s="17">
        <v>0</v>
      </c>
      <c r="L84" s="17">
        <v>10.51</v>
      </c>
      <c r="M84" s="17">
        <v>0</v>
      </c>
      <c r="N84" s="17">
        <v>0</v>
      </c>
      <c r="O84" s="17">
        <v>0</v>
      </c>
      <c r="P84" s="17">
        <v>0</v>
      </c>
      <c r="Q84" s="17">
        <v>23.204</v>
      </c>
      <c r="R84" s="17">
        <v>0</v>
      </c>
      <c r="S84" s="17">
        <v>0</v>
      </c>
      <c r="T84" s="17">
        <v>0</v>
      </c>
      <c r="U84" s="17">
        <v>0.57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7.485</v>
      </c>
      <c r="AI84" s="17">
        <v>0</v>
      </c>
      <c r="AJ84" s="17">
        <v>0</v>
      </c>
      <c r="AK84" s="17">
        <v>15.766</v>
      </c>
      <c r="AL84" s="17">
        <v>0.498</v>
      </c>
      <c r="AM84" s="17">
        <v>0</v>
      </c>
      <c r="AN84" s="17">
        <v>12.455000000000002</v>
      </c>
      <c r="AO84" s="17">
        <v>0</v>
      </c>
      <c r="AP84" s="17">
        <v>0</v>
      </c>
      <c r="AQ84" s="17">
        <v>0</v>
      </c>
      <c r="AR84" s="17">
        <v>0.8300000000000001</v>
      </c>
      <c r="AS84" s="17">
        <v>0.005</v>
      </c>
      <c r="AT84" s="17">
        <v>0.02</v>
      </c>
      <c r="AU84" s="17">
        <v>0</v>
      </c>
      <c r="AV84" s="17">
        <v>0.07</v>
      </c>
      <c r="AW84" s="17">
        <v>0.01</v>
      </c>
      <c r="AX84" s="17">
        <v>1.395</v>
      </c>
      <c r="AY84" s="17">
        <v>0</v>
      </c>
      <c r="AZ84" s="17">
        <v>2.6399999999999997</v>
      </c>
      <c r="BA84" s="17">
        <v>0</v>
      </c>
      <c r="BB84" s="17">
        <v>2.095</v>
      </c>
      <c r="BC84" s="17">
        <v>13.809999999999999</v>
      </c>
      <c r="BD84" s="17">
        <v>0</v>
      </c>
      <c r="BE84" s="17">
        <v>0</v>
      </c>
      <c r="BF84" s="17">
        <v>0</v>
      </c>
      <c r="BG84" s="17">
        <v>70.296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17">
        <v>4.085</v>
      </c>
      <c r="BS84" s="18">
        <f t="shared" si="4"/>
        <v>169.323</v>
      </c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s="13" customFormat="1" ht="12.75">
      <c r="A85" s="14">
        <f t="shared" si="5"/>
        <v>83</v>
      </c>
      <c r="B85" s="15" t="s">
        <v>177</v>
      </c>
      <c r="C85" s="16" t="s">
        <v>153</v>
      </c>
      <c r="D85" s="20">
        <v>705</v>
      </c>
      <c r="E85" s="20">
        <v>353</v>
      </c>
      <c r="F85" s="17">
        <v>0.05</v>
      </c>
      <c r="G85" s="17">
        <v>0</v>
      </c>
      <c r="H85" s="17">
        <v>0</v>
      </c>
      <c r="I85" s="17">
        <v>0</v>
      </c>
      <c r="J85" s="17">
        <v>12.899</v>
      </c>
      <c r="K85" s="17">
        <v>0</v>
      </c>
      <c r="L85" s="17">
        <v>23.527999999999995</v>
      </c>
      <c r="M85" s="17">
        <v>0</v>
      </c>
      <c r="N85" s="17">
        <v>0</v>
      </c>
      <c r="O85" s="17">
        <v>0</v>
      </c>
      <c r="P85" s="17">
        <v>0</v>
      </c>
      <c r="Q85" s="17">
        <v>52.275999999999996</v>
      </c>
      <c r="R85" s="17">
        <v>0</v>
      </c>
      <c r="S85" s="17">
        <v>0</v>
      </c>
      <c r="T85" s="17">
        <v>0</v>
      </c>
      <c r="U85" s="17">
        <v>0.205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1.685</v>
      </c>
      <c r="AI85" s="17">
        <v>0</v>
      </c>
      <c r="AJ85" s="17">
        <v>0</v>
      </c>
      <c r="AK85" s="17">
        <v>35.497</v>
      </c>
      <c r="AL85" s="17">
        <v>0.395</v>
      </c>
      <c r="AM85" s="17">
        <v>0</v>
      </c>
      <c r="AN85" s="17">
        <v>25.541999999999994</v>
      </c>
      <c r="AO85" s="17">
        <v>0</v>
      </c>
      <c r="AP85" s="17">
        <v>0</v>
      </c>
      <c r="AQ85" s="17">
        <v>0</v>
      </c>
      <c r="AR85" s="17">
        <v>1.95</v>
      </c>
      <c r="AS85" s="17">
        <v>0.102</v>
      </c>
      <c r="AT85" s="17">
        <v>0</v>
      </c>
      <c r="AU85" s="17">
        <v>0.04</v>
      </c>
      <c r="AV85" s="17">
        <v>0.08</v>
      </c>
      <c r="AW85" s="17">
        <v>0.08</v>
      </c>
      <c r="AX85" s="17">
        <v>2.5300000000000002</v>
      </c>
      <c r="AY85" s="17">
        <v>0</v>
      </c>
      <c r="AZ85" s="17">
        <v>2.9099999999999997</v>
      </c>
      <c r="BA85" s="17">
        <v>0</v>
      </c>
      <c r="BB85" s="17">
        <v>2.09</v>
      </c>
      <c r="BC85" s="17">
        <v>6.989999999999999</v>
      </c>
      <c r="BD85" s="17">
        <v>0</v>
      </c>
      <c r="BE85" s="17">
        <v>0</v>
      </c>
      <c r="BF85" s="17">
        <v>0</v>
      </c>
      <c r="BG85" s="17">
        <v>202.109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2.84</v>
      </c>
      <c r="BN85" s="17">
        <v>0</v>
      </c>
      <c r="BO85" s="17">
        <v>0</v>
      </c>
      <c r="BP85" s="17">
        <v>0</v>
      </c>
      <c r="BQ85" s="17">
        <v>0</v>
      </c>
      <c r="BR85" s="17">
        <v>18.11</v>
      </c>
      <c r="BS85" s="18">
        <f t="shared" si="4"/>
        <v>391.90799999999996</v>
      </c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s="13" customFormat="1" ht="12.75">
      <c r="A86" s="14">
        <f t="shared" si="5"/>
        <v>84</v>
      </c>
      <c r="B86" s="15" t="s">
        <v>178</v>
      </c>
      <c r="C86" s="16" t="s">
        <v>153</v>
      </c>
      <c r="D86" s="20">
        <v>2734</v>
      </c>
      <c r="E86" s="20">
        <v>2734</v>
      </c>
      <c r="F86" s="17">
        <v>0.253</v>
      </c>
      <c r="G86" s="17">
        <v>0</v>
      </c>
      <c r="H86" s="17">
        <v>0</v>
      </c>
      <c r="I86" s="17">
        <v>0</v>
      </c>
      <c r="J86" s="17">
        <v>70.541</v>
      </c>
      <c r="K86" s="17">
        <v>0</v>
      </c>
      <c r="L86" s="17">
        <v>54.125</v>
      </c>
      <c r="M86" s="17">
        <v>0</v>
      </c>
      <c r="N86" s="17">
        <v>0</v>
      </c>
      <c r="O86" s="17">
        <v>0</v>
      </c>
      <c r="P86" s="17">
        <v>0</v>
      </c>
      <c r="Q86" s="17">
        <v>107.28999999999999</v>
      </c>
      <c r="R86" s="17">
        <v>0</v>
      </c>
      <c r="S86" s="17">
        <v>0</v>
      </c>
      <c r="T86" s="17">
        <v>0</v>
      </c>
      <c r="U86" s="17">
        <v>1.455</v>
      </c>
      <c r="V86" s="17">
        <v>0</v>
      </c>
      <c r="W86" s="17">
        <v>0</v>
      </c>
      <c r="X86" s="17">
        <v>0</v>
      </c>
      <c r="Y86" s="17">
        <v>0.020999999999999998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7.485000000000001</v>
      </c>
      <c r="AI86" s="17">
        <v>0</v>
      </c>
      <c r="AJ86" s="17">
        <v>0</v>
      </c>
      <c r="AK86" s="17">
        <v>67.86999999999999</v>
      </c>
      <c r="AL86" s="17">
        <v>2.245</v>
      </c>
      <c r="AM86" s="17">
        <v>0</v>
      </c>
      <c r="AN86" s="17">
        <v>72.45000000000002</v>
      </c>
      <c r="AO86" s="17">
        <v>0</v>
      </c>
      <c r="AP86" s="17">
        <v>0</v>
      </c>
      <c r="AQ86" s="17">
        <v>0.07300000000000001</v>
      </c>
      <c r="AR86" s="17">
        <v>2.6699999999999995</v>
      </c>
      <c r="AS86" s="17">
        <v>0.035</v>
      </c>
      <c r="AT86" s="17">
        <v>0.072</v>
      </c>
      <c r="AU86" s="17">
        <v>0.129</v>
      </c>
      <c r="AV86" s="17">
        <v>0.32</v>
      </c>
      <c r="AW86" s="17">
        <v>0.186</v>
      </c>
      <c r="AX86" s="17">
        <v>6.92</v>
      </c>
      <c r="AY86" s="17">
        <v>0</v>
      </c>
      <c r="AZ86" s="17">
        <v>11.655</v>
      </c>
      <c r="BA86" s="17">
        <v>0</v>
      </c>
      <c r="BB86" s="17">
        <v>3.4719999999999995</v>
      </c>
      <c r="BC86" s="17">
        <v>6.335</v>
      </c>
      <c r="BD86" s="17">
        <v>0</v>
      </c>
      <c r="BE86" s="17">
        <v>0</v>
      </c>
      <c r="BF86" s="17">
        <v>0</v>
      </c>
      <c r="BG86" s="17">
        <v>294.41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>
        <v>0</v>
      </c>
      <c r="BR86" s="17">
        <v>25.065000000000005</v>
      </c>
      <c r="BS86" s="18">
        <f t="shared" si="4"/>
        <v>735.077</v>
      </c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s="13" customFormat="1" ht="12.75">
      <c r="A87" s="14">
        <f t="shared" si="5"/>
        <v>85</v>
      </c>
      <c r="B87" s="15" t="s">
        <v>179</v>
      </c>
      <c r="C87" s="16" t="s">
        <v>153</v>
      </c>
      <c r="D87" s="20">
        <v>232</v>
      </c>
      <c r="E87" s="20">
        <v>232</v>
      </c>
      <c r="F87" s="17">
        <v>0.001</v>
      </c>
      <c r="G87" s="17">
        <v>0</v>
      </c>
      <c r="H87" s="17">
        <v>0</v>
      </c>
      <c r="I87" s="17">
        <v>0</v>
      </c>
      <c r="J87" s="17">
        <v>0.785</v>
      </c>
      <c r="K87" s="17">
        <v>0</v>
      </c>
      <c r="L87" s="17">
        <v>2.6320000000000006</v>
      </c>
      <c r="M87" s="17">
        <v>0</v>
      </c>
      <c r="N87" s="17">
        <v>0</v>
      </c>
      <c r="O87" s="17">
        <v>0</v>
      </c>
      <c r="P87" s="17">
        <v>0</v>
      </c>
      <c r="Q87" s="17">
        <v>10.626999999999999</v>
      </c>
      <c r="R87" s="17">
        <v>0</v>
      </c>
      <c r="S87" s="17">
        <v>0</v>
      </c>
      <c r="T87" s="17">
        <v>0</v>
      </c>
      <c r="U87" s="17">
        <v>0.15999999999999998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0.8400000000000001</v>
      </c>
      <c r="AI87" s="17">
        <v>0</v>
      </c>
      <c r="AJ87" s="17">
        <v>0</v>
      </c>
      <c r="AK87" s="17">
        <v>3.2050000000000005</v>
      </c>
      <c r="AL87" s="17">
        <v>0.12000000000000001</v>
      </c>
      <c r="AM87" s="17">
        <v>0</v>
      </c>
      <c r="AN87" s="17">
        <v>3.194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0.06</v>
      </c>
      <c r="AW87" s="17">
        <v>0</v>
      </c>
      <c r="AX87" s="17">
        <v>0.981</v>
      </c>
      <c r="AY87" s="17">
        <v>0</v>
      </c>
      <c r="AZ87" s="17">
        <v>1.6300000000000001</v>
      </c>
      <c r="BA87" s="17">
        <v>0</v>
      </c>
      <c r="BB87" s="17">
        <v>0.5750000000000001</v>
      </c>
      <c r="BC87" s="17">
        <v>0.48</v>
      </c>
      <c r="BD87" s="17">
        <v>0</v>
      </c>
      <c r="BE87" s="17">
        <v>0</v>
      </c>
      <c r="BF87" s="17">
        <v>0</v>
      </c>
      <c r="BG87" s="17">
        <v>46.19</v>
      </c>
      <c r="BH87" s="17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17">
        <v>0</v>
      </c>
      <c r="BR87" s="17">
        <v>1.2650000000000003</v>
      </c>
      <c r="BS87" s="18">
        <f t="shared" si="4"/>
        <v>72.74499999999999</v>
      </c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2:71" ht="12.75">
      <c r="B88" s="21" t="s">
        <v>180</v>
      </c>
      <c r="C88" s="22"/>
      <c r="D88" s="22">
        <f aca="true" t="shared" si="6" ref="D88:AI88">SUM(D3:D87)</f>
        <v>121932</v>
      </c>
      <c r="E88" s="22">
        <f t="shared" si="6"/>
        <v>110258</v>
      </c>
      <c r="F88" s="23">
        <f t="shared" si="6"/>
        <v>28.388100000000012</v>
      </c>
      <c r="G88" s="23">
        <f t="shared" si="6"/>
        <v>0</v>
      </c>
      <c r="H88" s="23">
        <f t="shared" si="6"/>
        <v>0</v>
      </c>
      <c r="I88" s="23">
        <f t="shared" si="6"/>
        <v>0</v>
      </c>
      <c r="J88" s="23">
        <f t="shared" si="6"/>
        <v>3682.8359999999993</v>
      </c>
      <c r="K88" s="23">
        <f t="shared" si="6"/>
        <v>1.5200000000000005</v>
      </c>
      <c r="L88" s="23">
        <f t="shared" si="6"/>
        <v>4134.380999999999</v>
      </c>
      <c r="M88" s="23">
        <f t="shared" si="6"/>
        <v>386.09999999999997</v>
      </c>
      <c r="N88" s="23">
        <f t="shared" si="6"/>
        <v>0</v>
      </c>
      <c r="O88" s="23">
        <f t="shared" si="6"/>
        <v>0</v>
      </c>
      <c r="P88" s="23">
        <f t="shared" si="6"/>
        <v>273.03999999999996</v>
      </c>
      <c r="Q88" s="23">
        <f t="shared" si="6"/>
        <v>6940.376000000002</v>
      </c>
      <c r="R88" s="23">
        <f t="shared" si="6"/>
        <v>3.896999999999999</v>
      </c>
      <c r="S88" s="23">
        <f t="shared" si="6"/>
        <v>0</v>
      </c>
      <c r="T88" s="23">
        <f t="shared" si="6"/>
        <v>0</v>
      </c>
      <c r="U88" s="23">
        <f t="shared" si="6"/>
        <v>72.21399999999998</v>
      </c>
      <c r="V88" s="23">
        <f t="shared" si="6"/>
        <v>0.21500000000000002</v>
      </c>
      <c r="W88" s="23">
        <f t="shared" si="6"/>
        <v>0</v>
      </c>
      <c r="X88" s="23">
        <f t="shared" si="6"/>
        <v>0</v>
      </c>
      <c r="Y88" s="23">
        <f t="shared" si="6"/>
        <v>2.573</v>
      </c>
      <c r="Z88" s="23">
        <f t="shared" si="6"/>
        <v>0</v>
      </c>
      <c r="AA88" s="23">
        <f t="shared" si="6"/>
        <v>0.06</v>
      </c>
      <c r="AB88" s="23">
        <f t="shared" si="6"/>
        <v>1.08</v>
      </c>
      <c r="AC88" s="23">
        <f t="shared" si="6"/>
        <v>0</v>
      </c>
      <c r="AD88" s="23">
        <f t="shared" si="6"/>
        <v>0</v>
      </c>
      <c r="AE88" s="23">
        <f t="shared" si="6"/>
        <v>635.403</v>
      </c>
      <c r="AF88" s="23">
        <f t="shared" si="6"/>
        <v>0</v>
      </c>
      <c r="AG88" s="23">
        <f t="shared" si="6"/>
        <v>0</v>
      </c>
      <c r="AH88" s="23">
        <f t="shared" si="6"/>
        <v>221.42000000000004</v>
      </c>
      <c r="AI88" s="23">
        <f t="shared" si="6"/>
        <v>0</v>
      </c>
      <c r="AJ88" s="23">
        <f aca="true" t="shared" si="7" ref="AJ88:BO88">SUM(AJ3:AJ87)</f>
        <v>0</v>
      </c>
      <c r="AK88" s="23">
        <f t="shared" si="7"/>
        <v>5965.977</v>
      </c>
      <c r="AL88" s="23">
        <f t="shared" si="7"/>
        <v>25.305000000000003</v>
      </c>
      <c r="AM88" s="23">
        <f t="shared" si="7"/>
        <v>621.16</v>
      </c>
      <c r="AN88" s="23">
        <f t="shared" si="7"/>
        <v>11269.612999999998</v>
      </c>
      <c r="AO88" s="23">
        <f t="shared" si="7"/>
        <v>292.60999999999996</v>
      </c>
      <c r="AP88" s="23">
        <f t="shared" si="7"/>
        <v>0</v>
      </c>
      <c r="AQ88" s="23">
        <f t="shared" si="7"/>
        <v>2.2299999999999995</v>
      </c>
      <c r="AR88" s="23">
        <f t="shared" si="7"/>
        <v>202.82100000000003</v>
      </c>
      <c r="AS88" s="23">
        <f t="shared" si="7"/>
        <v>13.789000000000001</v>
      </c>
      <c r="AT88" s="23">
        <f t="shared" si="7"/>
        <v>8.336</v>
      </c>
      <c r="AU88" s="23">
        <f t="shared" si="7"/>
        <v>12.605999999999995</v>
      </c>
      <c r="AV88" s="23">
        <f t="shared" si="7"/>
        <v>27.191</v>
      </c>
      <c r="AW88" s="23">
        <f t="shared" si="7"/>
        <v>8.934</v>
      </c>
      <c r="AX88" s="23">
        <f t="shared" si="7"/>
        <v>296.15799999999984</v>
      </c>
      <c r="AY88" s="23">
        <f t="shared" si="7"/>
        <v>255.88400000000001</v>
      </c>
      <c r="AZ88" s="23">
        <f t="shared" si="7"/>
        <v>1914.539</v>
      </c>
      <c r="BA88" s="23">
        <f t="shared" si="7"/>
        <v>2.1750000000000003</v>
      </c>
      <c r="BB88" s="23">
        <f t="shared" si="7"/>
        <v>385.28100000000006</v>
      </c>
      <c r="BC88" s="23">
        <f t="shared" si="7"/>
        <v>7651.014999999999</v>
      </c>
      <c r="BD88" s="23">
        <f t="shared" si="7"/>
        <v>0</v>
      </c>
      <c r="BE88" s="23">
        <f t="shared" si="7"/>
        <v>4.456</v>
      </c>
      <c r="BF88" s="23">
        <f t="shared" si="7"/>
        <v>0</v>
      </c>
      <c r="BG88" s="23">
        <f t="shared" si="7"/>
        <v>24555.044999999995</v>
      </c>
      <c r="BH88" s="23">
        <f t="shared" si="7"/>
        <v>0</v>
      </c>
      <c r="BI88" s="23">
        <f t="shared" si="7"/>
        <v>188.31799999999998</v>
      </c>
      <c r="BJ88" s="23">
        <f t="shared" si="7"/>
        <v>0</v>
      </c>
      <c r="BK88" s="23">
        <f t="shared" si="7"/>
        <v>0</v>
      </c>
      <c r="BL88" s="23">
        <f t="shared" si="7"/>
        <v>829.2839999999999</v>
      </c>
      <c r="BM88" s="23">
        <f t="shared" si="7"/>
        <v>466.42</v>
      </c>
      <c r="BN88" s="23">
        <f t="shared" si="7"/>
        <v>0</v>
      </c>
      <c r="BO88" s="23">
        <f t="shared" si="7"/>
        <v>0</v>
      </c>
      <c r="BP88" s="23">
        <f>SUM(BP3:BP87)</f>
        <v>0</v>
      </c>
      <c r="BQ88" s="23">
        <f>SUM(BQ3:BQ87)</f>
        <v>0</v>
      </c>
      <c r="BR88" s="23">
        <f>SUM(BR3:BR87)</f>
        <v>1899.3159999999993</v>
      </c>
      <c r="BS88" s="23">
        <f>SUM(BS3:BS87)</f>
        <v>73281.96610000002</v>
      </c>
    </row>
    <row r="89" spans="1:145" s="13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s="13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s="13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4"/>
      <c r="M91" s="24"/>
      <c r="N91" s="1"/>
      <c r="O91" s="1"/>
      <c r="P91" s="1"/>
      <c r="Q91" s="24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4"/>
      <c r="AL91" s="24"/>
      <c r="AM91" s="1"/>
      <c r="AN91" s="1"/>
      <c r="AO91" s="24"/>
      <c r="AP91" s="1"/>
      <c r="AQ91" s="1"/>
      <c r="AR91" s="24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24"/>
      <c r="BD91" s="24"/>
      <c r="BE91" s="24"/>
      <c r="BF91" s="24"/>
      <c r="BG91" s="24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24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s="13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24"/>
      <c r="BG92" s="24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24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s="13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s="13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s="13" customFormat="1" ht="12.75">
      <c r="A95" s="1"/>
      <c r="B95" s="1"/>
      <c r="C95" s="1" t="s">
        <v>181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s="13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s="13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s="13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s="13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s="13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s="13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s="13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s="13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s="13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s="13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s="13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s="13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s="13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s="13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s="13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s="13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s="13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s="13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s="13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s="13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s="13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</row>
    <row r="117" spans="1:145" s="13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</row>
    <row r="118" spans="1:145" s="13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</row>
  </sheetData>
  <sheetProtection/>
  <mergeCells count="3">
    <mergeCell ref="BU1:BW1"/>
    <mergeCell ref="BT58:BU58"/>
    <mergeCell ref="BT59:BU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Cambareri</dc:creator>
  <cp:keywords/>
  <dc:description/>
  <cp:lastModifiedBy>Giuseppe Cambareri</cp:lastModifiedBy>
  <dcterms:created xsi:type="dcterms:W3CDTF">2016-03-22T09:22:45Z</dcterms:created>
  <dcterms:modified xsi:type="dcterms:W3CDTF">2016-03-22T09:26:35Z</dcterms:modified>
  <cp:category/>
  <cp:version/>
  <cp:contentType/>
  <cp:contentStatus/>
</cp:coreProperties>
</file>